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4.xml" ContentType="application/vnd.openxmlformats-officedocument.spreadsheetml.worksheet+xml"/>
  <Override PartName="/xl/worksheets/sheet7.xml" ContentType="application/vnd.openxmlformats-officedocument.spreadsheetml.worksheet+xml"/>
  <Override PartName="/xl/worksheets/sheet3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2.xml" ContentType="application/vnd.openxmlformats-officedocument.spreadsheetml.worksheet+xml"/>
  <Override PartName="/xl/worksheets/sheet10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4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tart Here" sheetId="1" state="visible" r:id="rId3"/>
    <sheet name="Form - New to Shipping" sheetId="2" state="visible" r:id="rId4"/>
    <sheet name="Form - Professional" sheetId="3" state="visible" r:id="rId5"/>
    <sheet name="Cargo Lines" sheetId="4" state="visible" r:id="rId6"/>
    <sheet name="Goods (BOM)" sheetId="5" state="visible" r:id="rId7"/>
    <sheet name="Pro-Forma Invoice" sheetId="6" state="visible" r:id="rId8"/>
    <sheet name="Commercial Invoice" sheetId="7" state="visible" r:id="rId9"/>
    <sheet name="Incoterms 2020 Guide" sheetId="8" state="visible" r:id="rId10"/>
    <sheet name="Document Checklist" sheetId="9" state="visible" r:id="rId11"/>
    <sheet name="Lists" sheetId="10" state="hidden" r:id="rId1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<sst xmlns="http://schemas.openxmlformats.org/spreadsheetml/2006/main" count="443" uniqueCount="388">
  <si>
    <t xml:space="preserve">BOABAB FREIGHT</t>
  </si>
  <si>
    <t xml:space="preserve">Logistics Discovery Template  ·  Rooted locally, connected globally</t>
  </si>
  <si>
    <t xml:space="preserve">How this template works</t>
  </si>
  <si>
    <t xml:space="preserve">Complete as much of the Discovery Form as you can — every field helps us build a sharper, more competitive proposal. Don't worry if some details aren't available yet: fill in what you know now and send it back when the rest is ready. We can always advise on the gaps.</t>
  </si>
  <si>
    <t xml:space="preserve">The 3-step process</t>
  </si>
  <si>
    <t xml:space="preserve">1.  DISCOVER  —  You complete whichever form suits you (Professional or New to Shipping).</t>
  </si>
  <si>
    <t xml:space="preserve">2.  INTERPRET  —  We classify your cargo, confirm the routing, and engineer the optimal solution.</t>
  </si>
  <si>
    <t xml:space="preserve">3.  CONNECT  —  We tender it across our vetted global network and return a tailored proposal, usually within 4 hours.</t>
  </si>
  <si>
    <t xml:space="preserve">What's inside this workbook</t>
  </si>
  <si>
    <t xml:space="preserve">•  TWO forms — pick one:  ‘Form - Professional’ if you know freight terms, or ‘Form - New to Shipping’ for plain-language questions.</t>
  </si>
  <si>
    <t xml:space="preserve">•  Cargo Lines  —  itemise pieces / pallets; volume is calculated for you.</t>
  </si>
  <si>
    <t xml:space="preserve">•  Incoterms 2020 Guide  —  reference for who pays and who bears risk.</t>
  </si>
  <si>
    <t xml:space="preserve">•  Document Checklist  +  Goods (BOM), Pro-Forma Invoice &amp; Commercial Invoice — auto-filled draft documents.</t>
  </si>
  <si>
    <t xml:space="preserve">   Cells shaded like this are for you to complete  →  fill them in.</t>
  </si>
  <si>
    <t xml:space="preserve">When ready, email this file to:  hello@boababfreight.com   ·   +44 (0)20 0000 0000</t>
  </si>
  <si>
    <t xml:space="preserve">NEW TO SHIPPING?  START HERE</t>
  </si>
  <si>
    <t xml:space="preserve">No freight jargon needed. Answer in plain terms — we'll work out the modes, terms and paperwork for you.</t>
  </si>
  <si>
    <t xml:space="preserve">1 · YOUR DETAILS</t>
  </si>
  <si>
    <t xml:space="preserve">● Your name</t>
  </si>
  <si>
    <t xml:space="preserve">Company (if any)</t>
  </si>
  <si>
    <t xml:space="preserve">● Email</t>
  </si>
  <si>
    <t xml:space="preserve">Phone</t>
  </si>
  <si>
    <t xml:space="preserve">Country / region</t>
  </si>
  <si>
    <t xml:space="preserve">One-off or regular?</t>
  </si>
  <si>
    <t xml:space="preserve">2 · WHAT ARE YOU SENDING?</t>
  </si>
  <si>
    <t xml:space="preserve">● Describe what you're shipping</t>
  </si>
  <si>
    <t xml:space="preserve">Plain words: e.g. 200 pairs of trainers, a used car, café furniture</t>
  </si>
  <si>
    <t xml:space="preserve">What type of thing is it?</t>
  </si>
  <si>
    <t xml:space="preserve">Roughly what's it worth?</t>
  </si>
  <si>
    <t xml:space="preserve">For customs &amp; insurance — an estimate is fine</t>
  </si>
  <si>
    <t xml:space="preserve">Contains batteries, aerosols or chemicals?</t>
  </si>
  <si>
    <t xml:space="preserve">Needs to stay cold or frozen?</t>
  </si>
  <si>
    <t xml:space="preserve">Fragile?</t>
  </si>
  <si>
    <t xml:space="preserve">Very large or heavy?</t>
  </si>
  <si>
    <t xml:space="preserve">Won't fit on a normal pallet</t>
  </si>
  <si>
    <t xml:space="preserve">Alcohol or tobacco?</t>
  </si>
  <si>
    <t xml:space="preserve">3 · HOW MUCH IS THERE?</t>
  </si>
  <si>
    <t xml:space="preserve">● Roughly how much, in total?</t>
  </si>
  <si>
    <t xml:space="preserve">Pick whatever's closest</t>
  </si>
  <si>
    <t xml:space="preserve">Approx total weight</t>
  </si>
  <si>
    <t xml:space="preserve">If you know it — e.g. 300 kg</t>
  </si>
  <si>
    <t xml:space="preserve">Number of items / packages</t>
  </si>
  <si>
    <t xml:space="preserve">e.g. 12</t>
  </si>
  <si>
    <t xml:space="preserve">Sizes (optional)</t>
  </si>
  <si>
    <t xml:space="preserve">If you know box/pallet sizes, list them on the 'Cargo Lines' tab</t>
  </si>
  <si>
    <t xml:space="preserve">Photos</t>
  </si>
  <si>
    <t xml:space="preserve">A photo helps us size it — email photos with this form</t>
  </si>
  <si>
    <t xml:space="preserve">4 · WHERE IS IT GOING?</t>
  </si>
  <si>
    <t xml:space="preserve">● Where is it now?</t>
  </si>
  <si>
    <t xml:space="preserve">City + country (or full address)</t>
  </si>
  <si>
    <t xml:space="preserve">What's the pickup spot?</t>
  </si>
  <si>
    <t xml:space="preserve">● Where does it need to go?</t>
  </si>
  <si>
    <t xml:space="preserve">What's the delivery spot?</t>
  </si>
  <si>
    <t xml:space="preserve">Do you have full addresses yet?</t>
  </si>
  <si>
    <t xml:space="preserve">5 · WHEN &amp; WHO'S HANDLING WHAT?</t>
  </si>
  <si>
    <t xml:space="preserve">● How soon do you need it there?</t>
  </si>
  <si>
    <t xml:space="preserve">Any fixed deadline date?</t>
  </si>
  <si>
    <t xml:space="preserve">If you have one</t>
  </si>
  <si>
    <t xml:space="preserve">Is this an international move?</t>
  </si>
  <si>
    <t xml:space="preserve">Who arranges shipping?</t>
  </si>
  <si>
    <t xml:space="preserve">Best guess is fine — helps us set the trade terms</t>
  </si>
  <si>
    <t xml:space="preserve">Anything else we should know?</t>
  </si>
  <si>
    <t xml:space="preserve">Email this to hello@boababfreight.com — we'll translate it into a freight plan and send a tailored proposal.</t>
  </si>
  <si>
    <t xml:space="preserve">LOGISTICS DISCOVERY FORM</t>
  </si>
  <si>
    <t xml:space="preserve">Complete the cream cells. Leave blanks where unknown — we'll advise.</t>
  </si>
  <si>
    <t xml:space="preserve">● Company name</t>
  </si>
  <si>
    <t xml:space="preserve">● Contact name</t>
  </si>
  <si>
    <t xml:space="preserve">● Work email</t>
  </si>
  <si>
    <t xml:space="preserve">Phone (incl. country code)</t>
  </si>
  <si>
    <t xml:space="preserve">Shipping frequency</t>
  </si>
  <si>
    <t xml:space="preserve">How often this lane will run</t>
  </si>
  <si>
    <t xml:space="preserve">2 · SHIPMENT OVERVIEW</t>
  </si>
  <si>
    <t xml:space="preserve">● Primary service required</t>
  </si>
  <si>
    <t xml:space="preserve">Pick the main mode; add others in notes</t>
  </si>
  <si>
    <t xml:space="preserve">Additional services</t>
  </si>
  <si>
    <t xml:space="preserve">e.g. + customs + warehousing</t>
  </si>
  <si>
    <t xml:space="preserve">Shipment direction</t>
  </si>
  <si>
    <t xml:space="preserve">● Goods description</t>
  </si>
  <si>
    <t xml:space="preserve">Plain-English: what is it?</t>
  </si>
  <si>
    <t xml:space="preserve">HS / commodity code</t>
  </si>
  <si>
    <t xml:space="preserve">If known — else we'll classify it</t>
  </si>
  <si>
    <t xml:space="preserve">Cargo ready date</t>
  </si>
  <si>
    <t xml:space="preserve">When goods are available for collection</t>
  </si>
  <si>
    <t xml:space="preserve">Required delivery date</t>
  </si>
  <si>
    <t xml:space="preserve">Any in-store / deadline date</t>
  </si>
  <si>
    <t xml:space="preserve">3 · PARTIES &amp; COMMERCIAL TERMS</t>
  </si>
  <si>
    <t xml:space="preserve">Seller / shipper name</t>
  </si>
  <si>
    <t xml:space="preserve">Origin party</t>
  </si>
  <si>
    <t xml:space="preserve">Seller / shipper address</t>
  </si>
  <si>
    <t xml:space="preserve">Full pickup address if door collection</t>
  </si>
  <si>
    <t xml:space="preserve">Buyer / consignee name</t>
  </si>
  <si>
    <t xml:space="preserve">Destination party</t>
  </si>
  <si>
    <t xml:space="preserve">Buyer / consignee address</t>
  </si>
  <si>
    <t xml:space="preserve">Full delivery address if door delivery</t>
  </si>
  <si>
    <t xml:space="preserve">Incoterms 2020</t>
  </si>
  <si>
    <t xml:space="preserve">Agreed term of sale — see guide tab</t>
  </si>
  <si>
    <t xml:space="preserve">Named place / port</t>
  </si>
  <si>
    <t xml:space="preserve">e.g. FOB Shanghai, DAP Birmingham</t>
  </si>
  <si>
    <t xml:space="preserve">Commercial value of goods</t>
  </si>
  <si>
    <t xml:space="preserve">For customs &amp; insurance</t>
  </si>
  <si>
    <t xml:space="preserve">Currency</t>
  </si>
  <si>
    <t xml:space="preserve">Cargo insurance required?</t>
  </si>
  <si>
    <t xml:space="preserve">4 · ORIGIN &amp; DESTINATION</t>
  </si>
  <si>
    <t xml:space="preserve">● Pickup location</t>
  </si>
  <si>
    <t xml:space="preserve">Origin scope</t>
  </si>
  <si>
    <t xml:space="preserve">Door collection or drop at port?</t>
  </si>
  <si>
    <t xml:space="preserve">● Final delivery location</t>
  </si>
  <si>
    <t xml:space="preserve">Destination scope</t>
  </si>
  <si>
    <t xml:space="preserve">Door delivery or collect from port?</t>
  </si>
  <si>
    <t xml:space="preserve">Port of loading (if known)</t>
  </si>
  <si>
    <t xml:space="preserve">Origin sea/air port</t>
  </si>
  <si>
    <t xml:space="preserve">Port of discharge (if known)</t>
  </si>
  <si>
    <t xml:space="preserve">Destination sea/air port</t>
  </si>
  <si>
    <t xml:space="preserve">5 · CARGO SUMMARY  (ITEMISE ON 'CARGO LINES' TAB)</t>
  </si>
  <si>
    <t xml:space="preserve">Units of measure</t>
  </si>
  <si>
    <t xml:space="preserve">Total pieces</t>
  </si>
  <si>
    <t xml:space="preserve">Auto-summed from Cargo Lines</t>
  </si>
  <si>
    <t xml:space="preserve">Total gross weight</t>
  </si>
  <si>
    <t xml:space="preserve">Auto-summed (weight units)</t>
  </si>
  <si>
    <t xml:space="preserve">Total volume (CBM)</t>
  </si>
  <si>
    <t xml:space="preserve">Auto-calculated from dimensions</t>
  </si>
  <si>
    <t xml:space="preserve">Packaging type</t>
  </si>
  <si>
    <t xml:space="preserve">Stackable?</t>
  </si>
  <si>
    <t xml:space="preserve">6 · SPECIAL HANDLING &amp; COMPLIANCE</t>
  </si>
  <si>
    <t xml:space="preserve">Hazardous / dangerous goods?</t>
  </si>
  <si>
    <t xml:space="preserve">If DG: UN number &amp; class</t>
  </si>
  <si>
    <t xml:space="preserve">e.g. UN1263, Class 3</t>
  </si>
  <si>
    <t xml:space="preserve">Temperature controlled?</t>
  </si>
  <si>
    <t xml:space="preserve">If reefer: required range</t>
  </si>
  <si>
    <t xml:space="preserve">e.g. +2°C to +8°C</t>
  </si>
  <si>
    <t xml:space="preserve">Oversized / out-of-gauge?</t>
  </si>
  <si>
    <t xml:space="preserve">Licenses / permits / certificates</t>
  </si>
  <si>
    <t xml:space="preserve">e.g. export licence, phytosanitary</t>
  </si>
  <si>
    <t xml:space="preserve">7 · PRIORITIES &amp; NOTES</t>
  </si>
  <si>
    <t xml:space="preserve">What matters most?</t>
  </si>
  <si>
    <t xml:space="preserve">Drives how we tender it</t>
  </si>
  <si>
    <t xml:space="preserve">Target budget (optional)</t>
  </si>
  <si>
    <t xml:space="preserve">Helps us tender to fit</t>
  </si>
  <si>
    <t xml:space="preserve">Email completed form to hello@boababfreight.com  —  proposal back within ~4 hours (business hours).</t>
  </si>
  <si>
    <t xml:space="preserve">CARGO LINE ITEMS</t>
  </si>
  <si>
    <t xml:space="preserve">Enter one row per item / pallet type. Volume &amp; line weight are calculated automatically (dimensions in cm, weight in kg).</t>
  </si>
  <si>
    <t xml:space="preserve">#</t>
  </si>
  <si>
    <t xml:space="preserve">Description</t>
  </si>
  <si>
    <t xml:space="preserve">Pieces</t>
  </si>
  <si>
    <t xml:space="preserve">Length (cm)</t>
  </si>
  <si>
    <t xml:space="preserve">Width (cm)</t>
  </si>
  <si>
    <t xml:space="preserve">Height (cm)</t>
  </si>
  <si>
    <t xml:space="preserve">Weight ea. (kg)</t>
  </si>
  <si>
    <t xml:space="preserve">Line volume (CBM)</t>
  </si>
  <si>
    <t xml:space="preserve">Line weight (kg)</t>
  </si>
  <si>
    <t xml:space="preserve">TOTAL</t>
  </si>
  <si>
    <t xml:space="preserve">Chargeable weight (air) = greater of gross weight or volumetric weight (CBM × 167). We confirm this on quoting.</t>
  </si>
  <si>
    <t xml:space="preserve">GOODS / BILL OF MATERIALS  (line items)</t>
  </si>
  <si>
    <t xml:space="preserve">One row per product. This is the single source for your Pro-Forma &amp; Commercial Invoices — fill it once and both documents populate automatically.</t>
  </si>
  <si>
    <t xml:space="preserve">Description of goods</t>
  </si>
  <si>
    <t xml:space="preserve">HS code</t>
  </si>
  <si>
    <t xml:space="preserve">Country of origin</t>
  </si>
  <si>
    <t xml:space="preserve">Qty</t>
  </si>
  <si>
    <t xml:space="preserve">Unit</t>
  </si>
  <si>
    <t xml:space="preserve">Unit price</t>
  </si>
  <si>
    <t xml:space="preserve">Line value</t>
  </si>
  <si>
    <t xml:space="preserve">Net wt (kg)</t>
  </si>
  <si>
    <t xml:space="preserve">Gross wt (kg)</t>
  </si>
  <si>
    <t xml:space="preserve">BOABAB FREIGHT   ·   PRO-FORMA INVOICE</t>
  </si>
  <si>
    <t xml:space="preserve">Issued for the buyer to arrange payment, open a Letter of Credit, or obtain import permits. NOT a demand for payment.</t>
  </si>
  <si>
    <t xml:space="preserve">EXPORTER / SELLER  (name, address, country, VAT/EORI)</t>
  </si>
  <si>
    <t xml:space="preserve">IMPORTER / BUYER  (name, address, country, VAT/EORI)</t>
  </si>
  <si>
    <t xml:space="preserve">Invoice no.</t>
  </si>
  <si>
    <t xml:space="preserve">Date</t>
  </si>
  <si>
    <t xml:space="preserve">Payment terms</t>
  </si>
  <si>
    <t xml:space="preserve">Final destination</t>
  </si>
  <si>
    <t xml:space="preserve">Reason for export</t>
  </si>
  <si>
    <t xml:space="preserve">Valid until</t>
  </si>
  <si>
    <t xml:space="preserve">Origin</t>
  </si>
  <si>
    <t xml:space="preserve">Amount</t>
  </si>
  <si>
    <t xml:space="preserve">Subtotal (goods)</t>
  </si>
  <si>
    <t xml:space="preserve">Freight charges</t>
  </si>
  <si>
    <t xml:space="preserve">Insurance</t>
  </si>
  <si>
    <t xml:space="preserve">Other charges</t>
  </si>
  <si>
    <t xml:space="preserve">TOTAL  (to pay)</t>
  </si>
  <si>
    <t xml:space="preserve">Amount in words:</t>
  </si>
  <si>
    <t xml:space="preserve">Declaration: This is a pro-forma invoice. The goods described are of the stated country of origin. This document is provided to enable payment, credit or import formalities and does not constitute a demand for payment.</t>
  </si>
  <si>
    <t xml:space="preserve">PAYMENT / BANK DETAILS</t>
  </si>
  <si>
    <t xml:space="preserve">Beneficiary</t>
  </si>
  <si>
    <t xml:space="preserve">Bank name</t>
  </si>
  <si>
    <t xml:space="preserve">Account / IBAN</t>
  </si>
  <si>
    <t xml:space="preserve">SWIFT / BIC</t>
  </si>
  <si>
    <t xml:space="preserve">Authorised signature:</t>
  </si>
  <si>
    <t xml:space="preserve">Date:</t>
  </si>
  <si>
    <t xml:space="preserve">BOABAB FREIGHT   ·   COMMERCIAL INVOICE</t>
  </si>
  <si>
    <t xml:space="preserve">Customs document — the definitive invoice for the goods. Value shown is the transaction value for customs.</t>
  </si>
  <si>
    <t xml:space="preserve">PO / order ref</t>
  </si>
  <si>
    <t xml:space="preserve">INVOICE TOTAL</t>
  </si>
  <si>
    <t xml:space="preserve">Declaration: We certify that this invoice is true and correct, and that the goods originate as stated. The value declared is the price actually paid or payable for customs purposes.</t>
  </si>
  <si>
    <t xml:space="preserve">INCOTERMS® 2020 — QUICK REFERENCE</t>
  </si>
  <si>
    <t xml:space="preserve">Defines who arranges &amp; pays for carriage, and where risk transfers from seller to buyer. If unsure, choose 'advise me' on the form.</t>
  </si>
  <si>
    <t xml:space="preserve">Term</t>
  </si>
  <si>
    <t xml:space="preserve">Name</t>
  </si>
  <si>
    <t xml:space="preserve">Modes</t>
  </si>
  <si>
    <t xml:space="preserve">Who bears cost / risk — in brief</t>
  </si>
  <si>
    <t xml:space="preserve">EXW</t>
  </si>
  <si>
    <t xml:space="preserve">Ex Works</t>
  </si>
  <si>
    <t xml:space="preserve">Any</t>
  </si>
  <si>
    <t xml:space="preserve">Buyer takes over at seller's premises; buyer bears almost all cost &amp; risk.</t>
  </si>
  <si>
    <t xml:space="preserve">FCA</t>
  </si>
  <si>
    <t xml:space="preserve">Free Carrier</t>
  </si>
  <si>
    <t xml:space="preserve">Seller delivers to carrier named by buyer; risk passes at handover.</t>
  </si>
  <si>
    <t xml:space="preserve">FAS</t>
  </si>
  <si>
    <t xml:space="preserve">Free Alongside Ship</t>
  </si>
  <si>
    <t xml:space="preserve">Sea</t>
  </si>
  <si>
    <t xml:space="preserve">Seller delivers alongside the vessel at named port; buyer loads onward.</t>
  </si>
  <si>
    <t xml:space="preserve">FOB</t>
  </si>
  <si>
    <t xml:space="preserve">Free On Board</t>
  </si>
  <si>
    <t xml:space="preserve">Seller loads goods on board; risk passes once on the vessel.</t>
  </si>
  <si>
    <t xml:space="preserve">CFR</t>
  </si>
  <si>
    <t xml:space="preserve">Cost and Freight</t>
  </si>
  <si>
    <t xml:space="preserve">Seller pays freight to destination port; risk passes at origin loading.</t>
  </si>
  <si>
    <t xml:space="preserve">CIF</t>
  </si>
  <si>
    <t xml:space="preserve">Cost, Insurance &amp; Freight</t>
  </si>
  <si>
    <t xml:space="preserve">As CFR plus seller buys (minimum) marine insurance.</t>
  </si>
  <si>
    <t xml:space="preserve">CPT</t>
  </si>
  <si>
    <t xml:space="preserve">Carriage Paid To</t>
  </si>
  <si>
    <t xml:space="preserve">Seller pays carriage to named place; risk passes at first carrier.</t>
  </si>
  <si>
    <t xml:space="preserve">CIP</t>
  </si>
  <si>
    <t xml:space="preserve">Carriage &amp; Insurance Paid To</t>
  </si>
  <si>
    <t xml:space="preserve">As CPT plus seller buys (all-risk) insurance.</t>
  </si>
  <si>
    <t xml:space="preserve">DAP</t>
  </si>
  <si>
    <t xml:space="preserve">Delivered At Place</t>
  </si>
  <si>
    <t xml:space="preserve">Seller delivers, ready for unloading, at named place; buyer clears import.</t>
  </si>
  <si>
    <t xml:space="preserve">DPU</t>
  </si>
  <si>
    <t xml:space="preserve">Delivered At Place Unloaded</t>
  </si>
  <si>
    <t xml:space="preserve">Seller delivers AND unloads at named place; buyer clears import.</t>
  </si>
  <si>
    <t xml:space="preserve">DDP</t>
  </si>
  <si>
    <t xml:space="preserve">Delivered Duty Paid</t>
  </si>
  <si>
    <t xml:space="preserve">Seller delivers cleared for import, duties paid — maximum seller obligation.</t>
  </si>
  <si>
    <t xml:space="preserve">Incoterms® is a trademark of the International Chamber of Commerce. Summaries above are simplified guidance, not a substitute for the official rules.</t>
  </si>
  <si>
    <t xml:space="preserve">DOCUMENT CHECKLIST</t>
  </si>
  <si>
    <t xml:space="preserve">Typical paperwork for an international shipment. Tick what you have; we'll help with the rest.</t>
  </si>
  <si>
    <t xml:space="preserve">Document</t>
  </si>
  <si>
    <t xml:space="preserve">Have it?</t>
  </si>
  <si>
    <t xml:space="preserve">Notes</t>
  </si>
  <si>
    <t xml:space="preserve">Commercial invoice</t>
  </si>
  <si>
    <t xml:space="preserve">Required for customs valuation.</t>
  </si>
  <si>
    <t xml:space="preserve">Packing list</t>
  </si>
  <si>
    <t xml:space="preserve">Itemised contents, weights &amp; dims.</t>
  </si>
  <si>
    <t xml:space="preserve">Bill of Lading / Air Waybill</t>
  </si>
  <si>
    <t xml:space="preserve">Issued once booked — contract of carriage.</t>
  </si>
  <si>
    <t xml:space="preserve">Certificate of Origin</t>
  </si>
  <si>
    <t xml:space="preserve">If preferential duty / trade agreement applies.</t>
  </si>
  <si>
    <t xml:space="preserve">Export / import licences</t>
  </si>
  <si>
    <t xml:space="preserve">For controlled or restricted goods.</t>
  </si>
  <si>
    <t xml:space="preserve">Dangerous Goods declaration</t>
  </si>
  <si>
    <t xml:space="preserve">If hazardous (IMO/IATA).</t>
  </si>
  <si>
    <t xml:space="preserve">MSDS / safety data sheet</t>
  </si>
  <si>
    <t xml:space="preserve">For chemicals &amp; DG.</t>
  </si>
  <si>
    <t xml:space="preserve">Phytosanitary / health certs</t>
  </si>
  <si>
    <t xml:space="preserve">Food, plants, animal products.</t>
  </si>
  <si>
    <t xml:space="preserve">Insurance certificate</t>
  </si>
  <si>
    <t xml:space="preserve">If cargo insured.</t>
  </si>
  <si>
    <t xml:space="preserve">Letter of credit / payment terms</t>
  </si>
  <si>
    <t xml:space="preserve">If applicable to the sale.</t>
  </si>
  <si>
    <t xml:space="preserve">freq</t>
  </si>
  <si>
    <t xml:space="preserve">yesno</t>
  </si>
  <si>
    <t xml:space="preserve">direction</t>
  </si>
  <si>
    <t xml:space="preserve">incoterm</t>
  </si>
  <si>
    <t xml:space="preserve">currency</t>
  </si>
  <si>
    <t xml:space="preserve">scope</t>
  </si>
  <si>
    <t xml:space="preserve">packaging</t>
  </si>
  <si>
    <t xml:space="preserve">priority</t>
  </si>
  <si>
    <t xml:space="preserve">service</t>
  </si>
  <si>
    <t xml:space="preserve">unit</t>
  </si>
  <si>
    <t xml:space="preserve">gcat</t>
  </si>
  <si>
    <t xml:space="preserve">gsize</t>
  </si>
  <si>
    <t xml:space="preserve">gspot</t>
  </si>
  <si>
    <t xml:space="preserve">gaddr</t>
  </si>
  <si>
    <t xml:space="preserve">gurg</t>
  </si>
  <si>
    <t xml:space="preserve">gintl</t>
  </si>
  <si>
    <t xml:space="preserve">gresp</t>
  </si>
  <si>
    <t xml:space="preserve">iunit</t>
  </si>
  <si>
    <t xml:space="preserve">payterm</t>
  </si>
  <si>
    <t xml:space="preserve">One-off shipment</t>
  </si>
  <si>
    <t xml:space="preserve">Yes</t>
  </si>
  <si>
    <t xml:space="preserve">Export</t>
  </si>
  <si>
    <t xml:space="preserve">EXW - Ex Works</t>
  </si>
  <si>
    <t xml:space="preserve">USD</t>
  </si>
  <si>
    <t xml:space="preserve">Door</t>
  </si>
  <si>
    <t xml:space="preserve">Pallets</t>
  </si>
  <si>
    <t xml:space="preserve">Lowest cost</t>
  </si>
  <si>
    <t xml:space="preserve">Ocean FCL</t>
  </si>
  <si>
    <t xml:space="preserve">cm / kg</t>
  </si>
  <si>
    <t xml:space="preserve">Electronics / tech</t>
  </si>
  <si>
    <t xml:space="preserve">A few boxes / parcels</t>
  </si>
  <si>
    <t xml:space="preserve">A business / warehouse</t>
  </si>
  <si>
    <t xml:space="preserve">Yes - both ends</t>
  </si>
  <si>
    <t xml:space="preserve">As fast as possible</t>
  </si>
  <si>
    <t xml:space="preserve">Yes - crossing a border</t>
  </si>
  <si>
    <t xml:space="preserve">I'm buying - supplier delivers to my door</t>
  </si>
  <si>
    <t xml:space="preserve">pcs</t>
  </si>
  <si>
    <t xml:space="preserve">Advance payment (T/T)</t>
  </si>
  <si>
    <t xml:space="preserve">Occasional / ad-hoc</t>
  </si>
  <si>
    <t xml:space="preserve">No</t>
  </si>
  <si>
    <t xml:space="preserve">Import</t>
  </si>
  <si>
    <t xml:space="preserve">FCA - Free Carrier</t>
  </si>
  <si>
    <t xml:space="preserve">EUR</t>
  </si>
  <si>
    <t xml:space="preserve">Port / Terminal / Airport</t>
  </si>
  <si>
    <t xml:space="preserve">Crates / cases</t>
  </si>
  <si>
    <t xml:space="preserve">Fastest transit</t>
  </si>
  <si>
    <t xml:space="preserve">Ocean LCL</t>
  </si>
  <si>
    <t xml:space="preserve">in / lb</t>
  </si>
  <si>
    <t xml:space="preserve">Machinery / equipment</t>
  </si>
  <si>
    <t xml:space="preserve">A pallet or two</t>
  </si>
  <si>
    <t xml:space="preserve">A factory / supplier</t>
  </si>
  <si>
    <t xml:space="preserve">Roughly - postcodes / cities</t>
  </si>
  <si>
    <t xml:space="preserve">Within a week</t>
  </si>
  <si>
    <t xml:space="preserve">No - same country</t>
  </si>
  <si>
    <t xml:space="preserve">I'm buying - I collect from the supplier</t>
  </si>
  <si>
    <t xml:space="preserve">kg</t>
  </si>
  <si>
    <t xml:space="preserve">Letter of Credit (L/C)</t>
  </si>
  <si>
    <t xml:space="preserve">Regular (weekly/monthly)</t>
  </si>
  <si>
    <t xml:space="preserve">Not sure - please advise</t>
  </si>
  <si>
    <t xml:space="preserve">Cross-trade (third country)</t>
  </si>
  <si>
    <t xml:space="preserve">FAS - Free Alongside Ship</t>
  </si>
  <si>
    <t xml:space="preserve">GBP</t>
  </si>
  <si>
    <t xml:space="preserve">Cartons / boxes</t>
  </si>
  <si>
    <t xml:space="preserve">Balanced cost &amp; speed</t>
  </si>
  <si>
    <t xml:space="preserve">Air freight</t>
  </si>
  <si>
    <t xml:space="preserve">m / kg</t>
  </si>
  <si>
    <t xml:space="preserve">Furniture / homeware</t>
  </si>
  <si>
    <t xml:space="preserve">Several pallets</t>
  </si>
  <si>
    <t xml:space="preserve">A home / residence</t>
  </si>
  <si>
    <t xml:space="preserve">Not yet - I'll provide later</t>
  </si>
  <si>
    <t xml:space="preserve">2-4 weeks is fine</t>
  </si>
  <si>
    <t xml:space="preserve">Not sure</t>
  </si>
  <si>
    <t xml:space="preserve">I'm buying - supplier gets it to the port</t>
  </si>
  <si>
    <t xml:space="preserve">ctn</t>
  </si>
  <si>
    <t xml:space="preserve">Documentary collection</t>
  </si>
  <si>
    <t xml:space="preserve">High volume / contract</t>
  </si>
  <si>
    <t xml:space="preserve">Domestic</t>
  </si>
  <si>
    <t xml:space="preserve">FOB - Free On Board</t>
  </si>
  <si>
    <t xml:space="preserve">CNY</t>
  </si>
  <si>
    <t xml:space="preserve">Drums</t>
  </si>
  <si>
    <t xml:space="preserve">Lowest carbon</t>
  </si>
  <si>
    <t xml:space="preserve">Road FTL</t>
  </si>
  <si>
    <t xml:space="preserve">Clothing / textiles</t>
  </si>
  <si>
    <t xml:space="preserve">Enough to fill a van / truck</t>
  </si>
  <si>
    <t xml:space="preserve">A shop</t>
  </si>
  <si>
    <t xml:space="preserve">No rush - cheapest option</t>
  </si>
  <si>
    <t xml:space="preserve">I'm selling - I deliver to the buyer's door</t>
  </si>
  <si>
    <t xml:space="preserve">pallet</t>
  </si>
  <si>
    <t xml:space="preserve">Open account 30 days</t>
  </si>
  <si>
    <t xml:space="preserve">CFR - Cost and Freight</t>
  </si>
  <si>
    <t xml:space="preserve">AED</t>
  </si>
  <si>
    <t xml:space="preserve">Loose / bulk</t>
  </si>
  <si>
    <t xml:space="preserve">Maximum reliability</t>
  </si>
  <si>
    <t xml:space="preserve">Road LTL</t>
  </si>
  <si>
    <t xml:space="preserve">Food / drink</t>
  </si>
  <si>
    <t xml:space="preserve">A full container or more</t>
  </si>
  <si>
    <t xml:space="preserve">A port / airport</t>
  </si>
  <si>
    <t xml:space="preserve">I have a fixed deadline</t>
  </si>
  <si>
    <t xml:space="preserve">I'm selling - buyer arranges collection</t>
  </si>
  <si>
    <t xml:space="preserve">set</t>
  </si>
  <si>
    <t xml:space="preserve">Open account 60 days</t>
  </si>
  <si>
    <t xml:space="preserve">CIF - Cost Insurance &amp; Freight</t>
  </si>
  <si>
    <t xml:space="preserve">JPY</t>
  </si>
  <si>
    <t xml:space="preserve">Containerised</t>
  </si>
  <si>
    <t xml:space="preserve">Rail</t>
  </si>
  <si>
    <t xml:space="preserve">Vehicle / vehicle parts</t>
  </si>
  <si>
    <t xml:space="preserve">Nothing agreed yet / not sure</t>
  </si>
  <si>
    <t xml:space="preserve">pair</t>
  </si>
  <si>
    <t xml:space="preserve">Open account 90 days</t>
  </si>
  <si>
    <t xml:space="preserve">CPT - Carriage Paid To</t>
  </si>
  <si>
    <t xml:space="preserve">Other</t>
  </si>
  <si>
    <t xml:space="preserve">Customs brokerage</t>
  </si>
  <si>
    <t xml:space="preserve">Documents / samples</t>
  </si>
  <si>
    <t xml:space="preserve">Part payment / deposit</t>
  </si>
  <si>
    <t xml:space="preserve">CIP - Carriage &amp; Insurance Paid To</t>
  </si>
  <si>
    <t xml:space="preserve">Warehousing / 3PL</t>
  </si>
  <si>
    <t xml:space="preserve">Building materials</t>
  </si>
  <si>
    <t xml:space="preserve">case</t>
  </si>
  <si>
    <t xml:space="preserve">DAP - Delivered At Place</t>
  </si>
  <si>
    <t xml:space="preserve">Project / special cargo</t>
  </si>
  <si>
    <t xml:space="preserve">Cosmetics / health</t>
  </si>
  <si>
    <t xml:space="preserve">roll</t>
  </si>
  <si>
    <t xml:space="preserve">DPU - Delivered At Place Unloaded</t>
  </si>
  <si>
    <t xml:space="preserve">Multimodal - advise me</t>
  </si>
  <si>
    <t xml:space="preserve">Other / not sure</t>
  </si>
  <si>
    <t xml:space="preserve">m</t>
  </si>
  <si>
    <t xml:space="preserve">DDP - Delivered Duty Paid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</si>
</sst>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#,##0.0"/>
    <numFmt numFmtId="166" formatCode="0.000"/>
    <numFmt numFmtId="167" formatCode="#,##0.00"/>
  </numFmts>
  <fonts count="27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2"/>
      <color rgb="FFFFFFFF"/>
      <name val="Arial"/>
      <family val="0"/>
      <charset val="1"/>
    </font>
    <font>
      <sz val="11"/>
      <color rgb="FFFFFFFF"/>
      <name val="Arial"/>
      <family val="0"/>
      <charset val="1"/>
    </font>
    <font>
      <sz val="10"/>
      <color rgb="FF475569"/>
      <name val="Arial"/>
      <family val="0"/>
      <charset val="1"/>
    </font>
    <font>
      <b val="true"/>
      <sz val="13"/>
      <color rgb="FF0A1A33"/>
      <name val="Arial"/>
      <family val="0"/>
      <charset val="1"/>
    </font>
    <font>
      <sz val="10"/>
      <color rgb="FF0B1220"/>
      <name val="Arial"/>
      <family val="0"/>
      <charset val="1"/>
    </font>
    <font>
      <b val="true"/>
      <sz val="10"/>
      <color rgb="FF0A1A33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b val="true"/>
      <sz val="16"/>
      <color rgb="FFFFFFFF"/>
      <name val="Arial"/>
      <family val="0"/>
      <charset val="1"/>
    </font>
    <font>
      <i val="true"/>
      <sz val="10"/>
      <color rgb="FFFFFFFF"/>
      <name val="Arial"/>
      <family val="0"/>
      <charset val="1"/>
    </font>
    <font>
      <b val="true"/>
      <sz val="11"/>
      <color rgb="FF0A1A33"/>
      <name val="Arial"/>
      <family val="0"/>
      <charset val="1"/>
    </font>
    <font>
      <i val="true"/>
      <sz val="9"/>
      <color rgb="FF475569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b val="true"/>
      <sz val="10"/>
      <color rgb="FF0B1220"/>
      <name val="Arial"/>
      <family val="0"/>
      <charset val="1"/>
    </font>
    <font>
      <b val="true"/>
      <sz val="15"/>
      <color rgb="FFFFFFFF"/>
      <name val="Arial"/>
      <family val="0"/>
      <charset val="1"/>
    </font>
    <font>
      <b val="true"/>
      <sz val="9"/>
      <color rgb="FFFFFFFF"/>
      <name val="Arial"/>
      <family val="0"/>
      <charset val="1"/>
    </font>
    <font>
      <b val="true"/>
      <sz val="9"/>
      <color rgb="FF0FA6B4"/>
      <name val="Arial"/>
      <family val="0"/>
      <charset val="1"/>
    </font>
    <font>
      <b val="true"/>
      <sz val="9"/>
      <color rgb="FF0A1A33"/>
      <name val="Arial"/>
      <family val="0"/>
      <charset val="1"/>
    </font>
    <font>
      <sz val="9"/>
      <color rgb="FF0B1220"/>
      <name val="Arial"/>
      <family val="0"/>
      <charset val="1"/>
    </font>
    <font>
      <sz val="10"/>
      <color rgb="FF0A1A33"/>
      <name val="Arial"/>
      <family val="0"/>
      <charset val="1"/>
    </font>
    <font>
      <sz val="9"/>
      <color rgb="FF0A1A33"/>
      <name val="Arial"/>
      <family val="0"/>
      <charset val="1"/>
    </font>
    <font>
      <b val="true"/>
      <sz val="10"/>
      <color rgb="FF0FA6B4"/>
      <name val="Arial"/>
      <family val="0"/>
      <charset val="1"/>
    </font>
    <font>
      <i val="true"/>
      <sz val="8"/>
      <color rgb="FF475569"/>
      <name val="Arial"/>
      <family val="0"/>
      <charset val="1"/>
    </font>
    <font>
      <sz val="9"/>
      <color rgb="FF475569"/>
      <name val="Arial"/>
      <family val="0"/>
      <charset val="1"/>
    </font>
  </fonts>
  <fills count="6">
    <fill>
      <patternFill patternType="none"/>
    </fill>
    <fill>
      <patternFill patternType="gray125"/>
    </fill>
    <fill>
      <patternFill patternType="solid">
        <fgColor rgb="FF0A1A33"/>
        <bgColor rgb="FF0B1220"/>
      </patternFill>
    </fill>
    <fill>
      <patternFill patternType="solid">
        <fgColor rgb="FF0FA6B4"/>
        <bgColor rgb="FF19C3D1"/>
      </patternFill>
    </fill>
    <fill>
      <patternFill patternType="solid">
        <fgColor rgb="FFFFFDF3"/>
        <bgColor rgb="FFFFFFFF"/>
      </patternFill>
    </fill>
    <fill>
      <patternFill patternType="solid">
        <fgColor rgb="FFF5F8FC"/>
        <bgColor rgb="FFFFFDF3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thin">
        <color rgb="FFC9D2DD"/>
      </left>
      <right style="thin">
        <color rgb="FFC9D2DD"/>
      </right>
      <top style="thin">
        <color rgb="FFC9D2DD"/>
      </top>
      <bottom style="thin">
        <color rgb="FFC9D2DD"/>
      </bottom>
      <diagonal/>
    </border>
    <border diagonalUp="false" diagonalDown="false">
      <left/>
      <right/>
      <top/>
      <bottom style="medium">
        <color rgb="FF19C3D1"/>
      </bottom>
      <diagonal/>
    </border>
    <border diagonalUp="false" diagonalDown="false">
      <left style="thin">
        <color rgb="FFD8E0EA"/>
      </left>
      <right style="thin">
        <color rgb="FFD8E0EA"/>
      </right>
      <top style="thin">
        <color rgb="FFD8E0EA"/>
      </top>
      <bottom style="thin">
        <color rgb="FFD8E0EA"/>
      </bottom>
      <diagonal/>
    </border>
    <border diagonalUp="false" diagonalDown="false">
      <left style="thin">
        <color rgb="FFC9D2DD"/>
      </left>
      <right/>
      <top style="thin">
        <color rgb="FFC9D2DD"/>
      </top>
      <bottom/>
      <diagonal/>
    </border>
    <border diagonalUp="false" diagonalDown="false">
      <left style="thin">
        <color rgb="FFC9D2DD"/>
      </left>
      <right/>
      <top style="thin">
        <color rgb="FFC9D2DD"/>
      </top>
      <bottom style="thin">
        <color rgb="FFC9D2DD"/>
      </bottom>
      <diagonal/>
    </border>
    <border diagonalUp="false" diagonalDown="false">
      <left/>
      <right/>
      <top/>
      <bottom style="thin">
        <color rgb="FF0B1220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5" fillId="3" borderId="0" xfId="0" applyFont="true" applyBorder="false" applyAlignment="true" applyProtection="false">
      <alignment horizontal="left" vertical="center" textRotation="0" wrapText="false" indent="1" shrinkToFit="false"/>
      <protection locked="true" hidden="false"/>
    </xf>
    <xf numFmtId="164" fontId="6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4" fontId="9" fillId="4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2" borderId="0" xfId="0" applyFont="true" applyBorder="false" applyAlignment="true" applyProtection="false">
      <alignment horizontal="left" vertical="center" textRotation="0" wrapText="false" indent="1" shrinkToFit="false"/>
      <protection locked="true" hidden="false"/>
    </xf>
    <xf numFmtId="164" fontId="11" fillId="2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2" fillId="3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3" fillId="5" borderId="2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9" fillId="0" borderId="0" xfId="0" applyFont="true" applyBorder="false" applyAlignment="true" applyProtection="false">
      <alignment horizontal="left" vertical="center" textRotation="0" wrapText="true" indent="1" shrinkToFit="false"/>
      <protection locked="true" hidden="false"/>
    </xf>
    <xf numFmtId="164" fontId="8" fillId="4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4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center" textRotation="0" wrapText="true" indent="1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top" textRotation="0" wrapText="true" indent="1" shrinkToFit="false"/>
      <protection locked="true" hidden="false"/>
    </xf>
    <xf numFmtId="164" fontId="0" fillId="4" borderId="1" xfId="0" applyFont="false" applyBorder="true" applyAlignment="true" applyProtection="false">
      <alignment horizontal="left" vertical="top" textRotation="0" wrapText="true" indent="0" shrinkToFit="false"/>
      <protection locked="true" hidden="false"/>
    </xf>
    <xf numFmtId="164" fontId="15" fillId="2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center" textRotation="0" wrapText="false" indent="1" shrinkToFit="false"/>
      <protection locked="true" hidden="false"/>
    </xf>
    <xf numFmtId="164" fontId="16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6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6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2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3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8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8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8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5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6" fillId="5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6" fillId="5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8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16" fillId="5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9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8" fillId="4" borderId="4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20" fillId="0" borderId="0" xfId="0" applyFont="true" applyBorder="false" applyAlignment="true" applyProtection="false">
      <alignment horizontal="left" vertical="center" textRotation="0" wrapText="false" indent="1" shrinkToFit="false"/>
      <protection locked="true" hidden="false"/>
    </xf>
    <xf numFmtId="164" fontId="21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1" fillId="0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7" fontId="21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21" fillId="0" borderId="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22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8" fillId="0" borderId="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8" fillId="4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0" fillId="2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0" fillId="2" borderId="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false" applyAlignment="true" applyProtection="false">
      <alignment horizontal="general" vertical="center" textRotation="0" wrapText="false" indent="1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3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4" fillId="5" borderId="3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8" fillId="5" borderId="3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21" fillId="5" borderId="3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24" fillId="0" borderId="3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8" fillId="0" borderId="3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21" fillId="0" borderId="3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2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3" xfId="0" applyFont="false" applyBorder="true" applyAlignment="true" applyProtection="false">
      <alignment horizontal="left" vertical="center" textRotation="0" wrapText="true" indent="1" shrinkToFit="false"/>
      <protection locked="true" hidden="false"/>
    </xf>
    <xf numFmtId="164" fontId="26" fillId="0" borderId="3" xfId="0" applyFont="true" applyBorder="true" applyAlignment="true" applyProtection="false">
      <alignment horizontal="left" vertical="center" textRotation="0" wrapText="true" indent="1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DF3"/>
      <rgbColor rgb="FFF5F8FC"/>
      <rgbColor rgb="FF660066"/>
      <rgbColor rgb="FFFF8080"/>
      <rgbColor rgb="FF0066CC"/>
      <rgbColor rgb="FFC9D2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D8E0EA"/>
      <rgbColor rgb="FFCCFFCC"/>
      <rgbColor rgb="FFFFFF99"/>
      <rgbColor rgb="FF99CCFF"/>
      <rgbColor rgb="FFFF99CC"/>
      <rgbColor rgb="FFCC99FF"/>
      <rgbColor rgb="FFFFCC99"/>
      <rgbColor rgb="FF3366FF"/>
      <rgbColor rgb="FF19C3D1"/>
      <rgbColor rgb="FF99CC00"/>
      <rgbColor rgb="FFFFCC00"/>
      <rgbColor rgb="FFFF9900"/>
      <rgbColor rgb="FFFF6600"/>
      <rgbColor rgb="FF475569"/>
      <rgbColor rgb="FF969696"/>
      <rgbColor rgb="FF0A1A33"/>
      <rgbColor rgb="FF0FA6B4"/>
      <rgbColor rgb="FF0B122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B21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98"/>
    <col collapsed="false" customWidth="true" hidden="false" outlineLevel="0" max="6" min="3" style="0" width="2"/>
  </cols>
  <sheetData>
    <row r="2" customFormat="false" ht="21.75" hidden="false" customHeight="true" outlineLevel="0" collapsed="false">
      <c r="B2" s="1" t="s">
        <v>0</v>
      </c>
    </row>
    <row r="3" customFormat="false" ht="21.75" hidden="false" customHeight="true" outlineLevel="0" collapsed="false">
      <c r="B3" s="1"/>
    </row>
    <row r="4" customFormat="false" ht="21.75" hidden="false" customHeight="true" outlineLevel="0" collapsed="false">
      <c r="B4" s="2" t="s">
        <v>1</v>
      </c>
    </row>
    <row r="5" customFormat="false" ht="6" hidden="false" customHeight="true" outlineLevel="0" collapsed="false">
      <c r="B5" s="3"/>
    </row>
    <row r="6" customFormat="false" ht="18" hidden="false" customHeight="true" outlineLevel="0" collapsed="false">
      <c r="B6" s="4" t="s">
        <v>2</v>
      </c>
    </row>
    <row r="7" customFormat="false" ht="45.75" hidden="false" customHeight="true" outlineLevel="0" collapsed="false">
      <c r="B7" s="3" t="s">
        <v>3</v>
      </c>
    </row>
    <row r="8" customFormat="false" ht="15.75" hidden="false" customHeight="true" outlineLevel="0" collapsed="false">
      <c r="B8" s="4" t="s">
        <v>4</v>
      </c>
    </row>
    <row r="9" customFormat="false" ht="15.75" hidden="false" customHeight="true" outlineLevel="0" collapsed="false">
      <c r="B9" s="5" t="s">
        <v>5</v>
      </c>
    </row>
    <row r="10" customFormat="false" ht="15.75" hidden="false" customHeight="true" outlineLevel="0" collapsed="false">
      <c r="B10" s="5" t="s">
        <v>6</v>
      </c>
    </row>
    <row r="11" customFormat="false" ht="15.75" hidden="false" customHeight="true" outlineLevel="0" collapsed="false">
      <c r="B11" s="5" t="s">
        <v>7</v>
      </c>
    </row>
    <row r="12" customFormat="false" ht="6" hidden="false" customHeight="true" outlineLevel="0" collapsed="false">
      <c r="B12" s="3"/>
    </row>
    <row r="13" customFormat="false" ht="15.75" hidden="false" customHeight="true" outlineLevel="0" collapsed="false">
      <c r="B13" s="4" t="s">
        <v>8</v>
      </c>
    </row>
    <row r="14" customFormat="false" ht="15" hidden="false" customHeight="true" outlineLevel="0" collapsed="false">
      <c r="B14" s="5" t="s">
        <v>9</v>
      </c>
    </row>
    <row r="15" customFormat="false" ht="15" hidden="false" customHeight="true" outlineLevel="0" collapsed="false">
      <c r="B15" s="5" t="s">
        <v>10</v>
      </c>
    </row>
    <row r="16" customFormat="false" ht="15" hidden="false" customHeight="true" outlineLevel="0" collapsed="false">
      <c r="B16" s="5" t="s">
        <v>11</v>
      </c>
    </row>
    <row r="17" customFormat="false" ht="15" hidden="false" customHeight="true" outlineLevel="0" collapsed="false">
      <c r="B17" s="5" t="s">
        <v>12</v>
      </c>
    </row>
    <row r="18" customFormat="false" ht="6" hidden="false" customHeight="true" outlineLevel="0" collapsed="false">
      <c r="B18" s="3"/>
    </row>
    <row r="19" customFormat="false" ht="15.75" hidden="false" customHeight="true" outlineLevel="0" collapsed="false">
      <c r="B19" s="6" t="s">
        <v>13</v>
      </c>
    </row>
    <row r="20" customFormat="false" ht="9.75" hidden="false" customHeight="true" outlineLevel="0" collapsed="false">
      <c r="B20" s="3"/>
    </row>
    <row r="21" customFormat="false" ht="18" hidden="false" customHeight="true" outlineLevel="0" collapsed="false">
      <c r="B21" s="7" t="s">
        <v>14</v>
      </c>
    </row>
  </sheetData>
  <mergeCells count="1">
    <mergeCell ref="B2:B3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S1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sheetData>
    <row r="1" customFormat="false" ht="15" hidden="false" customHeight="false" outlineLevel="0" collapsed="false">
      <c r="A1" s="0" t="s">
        <v>261</v>
      </c>
      <c r="B1" s="0" t="s">
        <v>262</v>
      </c>
      <c r="C1" s="0" t="s">
        <v>263</v>
      </c>
      <c r="D1" s="0" t="s">
        <v>264</v>
      </c>
      <c r="E1" s="0" t="s">
        <v>265</v>
      </c>
      <c r="F1" s="0" t="s">
        <v>266</v>
      </c>
      <c r="G1" s="0" t="s">
        <v>267</v>
      </c>
      <c r="H1" s="0" t="s">
        <v>268</v>
      </c>
      <c r="I1" s="0" t="s">
        <v>269</v>
      </c>
      <c r="J1" s="0" t="s">
        <v>270</v>
      </c>
      <c r="K1" s="0" t="s">
        <v>271</v>
      </c>
      <c r="L1" s="0" t="s">
        <v>272</v>
      </c>
      <c r="M1" s="0" t="s">
        <v>273</v>
      </c>
      <c r="N1" s="0" t="s">
        <v>274</v>
      </c>
      <c r="O1" s="0" t="s">
        <v>275</v>
      </c>
      <c r="P1" s="0" t="s">
        <v>276</v>
      </c>
      <c r="Q1" s="0" t="s">
        <v>277</v>
      </c>
      <c r="R1" s="0" t="s">
        <v>278</v>
      </c>
      <c r="S1" s="0" t="s">
        <v>279</v>
      </c>
    </row>
    <row r="2" customFormat="false" ht="15" hidden="false" customHeight="false" outlineLevel="0" collapsed="false">
      <c r="A2" s="0" t="s">
        <v>280</v>
      </c>
      <c r="B2" s="0" t="s">
        <v>281</v>
      </c>
      <c r="C2" s="0" t="s">
        <v>282</v>
      </c>
      <c r="D2" s="0" t="s">
        <v>283</v>
      </c>
      <c r="E2" s="0" t="s">
        <v>284</v>
      </c>
      <c r="F2" s="0" t="s">
        <v>285</v>
      </c>
      <c r="G2" s="0" t="s">
        <v>286</v>
      </c>
      <c r="H2" s="0" t="s">
        <v>287</v>
      </c>
      <c r="I2" s="0" t="s">
        <v>288</v>
      </c>
      <c r="J2" s="0" t="s">
        <v>289</v>
      </c>
      <c r="K2" s="0" t="s">
        <v>290</v>
      </c>
      <c r="L2" s="0" t="s">
        <v>291</v>
      </c>
      <c r="M2" s="0" t="s">
        <v>292</v>
      </c>
      <c r="N2" s="0" t="s">
        <v>293</v>
      </c>
      <c r="O2" s="0" t="s">
        <v>294</v>
      </c>
      <c r="P2" s="0" t="s">
        <v>295</v>
      </c>
      <c r="Q2" s="0" t="s">
        <v>296</v>
      </c>
      <c r="R2" s="0" t="s">
        <v>297</v>
      </c>
      <c r="S2" s="0" t="s">
        <v>298</v>
      </c>
    </row>
    <row r="3" customFormat="false" ht="15" hidden="false" customHeight="false" outlineLevel="0" collapsed="false">
      <c r="A3" s="0" t="s">
        <v>299</v>
      </c>
      <c r="B3" s="0" t="s">
        <v>300</v>
      </c>
      <c r="C3" s="0" t="s">
        <v>301</v>
      </c>
      <c r="D3" s="0" t="s">
        <v>302</v>
      </c>
      <c r="E3" s="0" t="s">
        <v>303</v>
      </c>
      <c r="F3" s="0" t="s">
        <v>304</v>
      </c>
      <c r="G3" s="0" t="s">
        <v>305</v>
      </c>
      <c r="H3" s="0" t="s">
        <v>306</v>
      </c>
      <c r="I3" s="0" t="s">
        <v>307</v>
      </c>
      <c r="J3" s="0" t="s">
        <v>308</v>
      </c>
      <c r="K3" s="0" t="s">
        <v>309</v>
      </c>
      <c r="L3" s="0" t="s">
        <v>310</v>
      </c>
      <c r="M3" s="0" t="s">
        <v>311</v>
      </c>
      <c r="N3" s="0" t="s">
        <v>312</v>
      </c>
      <c r="O3" s="0" t="s">
        <v>313</v>
      </c>
      <c r="P3" s="0" t="s">
        <v>314</v>
      </c>
      <c r="Q3" s="0" t="s">
        <v>315</v>
      </c>
      <c r="R3" s="0" t="s">
        <v>316</v>
      </c>
      <c r="S3" s="0" t="s">
        <v>317</v>
      </c>
    </row>
    <row r="4" customFormat="false" ht="15" hidden="false" customHeight="false" outlineLevel="0" collapsed="false">
      <c r="A4" s="0" t="s">
        <v>318</v>
      </c>
      <c r="B4" s="0" t="s">
        <v>319</v>
      </c>
      <c r="C4" s="0" t="s">
        <v>320</v>
      </c>
      <c r="D4" s="0" t="s">
        <v>321</v>
      </c>
      <c r="E4" s="0" t="s">
        <v>322</v>
      </c>
      <c r="G4" s="0" t="s">
        <v>323</v>
      </c>
      <c r="H4" s="0" t="s">
        <v>324</v>
      </c>
      <c r="I4" s="0" t="s">
        <v>325</v>
      </c>
      <c r="J4" s="0" t="s">
        <v>326</v>
      </c>
      <c r="K4" s="0" t="s">
        <v>327</v>
      </c>
      <c r="L4" s="0" t="s">
        <v>328</v>
      </c>
      <c r="M4" s="0" t="s">
        <v>329</v>
      </c>
      <c r="N4" s="0" t="s">
        <v>330</v>
      </c>
      <c r="O4" s="0" t="s">
        <v>331</v>
      </c>
      <c r="P4" s="0" t="s">
        <v>332</v>
      </c>
      <c r="Q4" s="0" t="s">
        <v>333</v>
      </c>
      <c r="R4" s="0" t="s">
        <v>334</v>
      </c>
      <c r="S4" s="0" t="s">
        <v>335</v>
      </c>
    </row>
    <row r="5" customFormat="false" ht="15" hidden="false" customHeight="false" outlineLevel="0" collapsed="false">
      <c r="A5" s="0" t="s">
        <v>336</v>
      </c>
      <c r="C5" s="0" t="s">
        <v>337</v>
      </c>
      <c r="D5" s="0" t="s">
        <v>338</v>
      </c>
      <c r="E5" s="0" t="s">
        <v>339</v>
      </c>
      <c r="G5" s="0" t="s">
        <v>340</v>
      </c>
      <c r="H5" s="0" t="s">
        <v>341</v>
      </c>
      <c r="I5" s="0" t="s">
        <v>342</v>
      </c>
      <c r="K5" s="0" t="s">
        <v>343</v>
      </c>
      <c r="L5" s="0" t="s">
        <v>344</v>
      </c>
      <c r="M5" s="0" t="s">
        <v>345</v>
      </c>
      <c r="O5" s="0" t="s">
        <v>346</v>
      </c>
      <c r="Q5" s="0" t="s">
        <v>347</v>
      </c>
      <c r="R5" s="0" t="s">
        <v>348</v>
      </c>
      <c r="S5" s="0" t="s">
        <v>349</v>
      </c>
    </row>
    <row r="6" customFormat="false" ht="15" hidden="false" customHeight="false" outlineLevel="0" collapsed="false">
      <c r="D6" s="0" t="s">
        <v>350</v>
      </c>
      <c r="E6" s="0" t="s">
        <v>351</v>
      </c>
      <c r="G6" s="0" t="s">
        <v>352</v>
      </c>
      <c r="H6" s="0" t="s">
        <v>353</v>
      </c>
      <c r="I6" s="0" t="s">
        <v>354</v>
      </c>
      <c r="K6" s="0" t="s">
        <v>355</v>
      </c>
      <c r="L6" s="0" t="s">
        <v>356</v>
      </c>
      <c r="M6" s="0" t="s">
        <v>357</v>
      </c>
      <c r="O6" s="0" t="s">
        <v>358</v>
      </c>
      <c r="Q6" s="0" t="s">
        <v>359</v>
      </c>
      <c r="R6" s="0" t="s">
        <v>360</v>
      </c>
      <c r="S6" s="0" t="s">
        <v>361</v>
      </c>
    </row>
    <row r="7" customFormat="false" ht="15" hidden="false" customHeight="false" outlineLevel="0" collapsed="false">
      <c r="D7" s="0" t="s">
        <v>362</v>
      </c>
      <c r="E7" s="0" t="s">
        <v>363</v>
      </c>
      <c r="G7" s="0" t="s">
        <v>364</v>
      </c>
      <c r="I7" s="0" t="s">
        <v>365</v>
      </c>
      <c r="K7" s="0" t="s">
        <v>366</v>
      </c>
      <c r="L7" s="0" t="s">
        <v>332</v>
      </c>
      <c r="M7" s="0" t="s">
        <v>332</v>
      </c>
      <c r="Q7" s="0" t="s">
        <v>367</v>
      </c>
      <c r="R7" s="0" t="s">
        <v>368</v>
      </c>
      <c r="S7" s="0" t="s">
        <v>369</v>
      </c>
    </row>
    <row r="8" customFormat="false" ht="15" hidden="false" customHeight="false" outlineLevel="0" collapsed="false">
      <c r="D8" s="0" t="s">
        <v>370</v>
      </c>
      <c r="E8" s="0" t="s">
        <v>371</v>
      </c>
      <c r="G8" s="0" t="s">
        <v>371</v>
      </c>
      <c r="I8" s="0" t="s">
        <v>372</v>
      </c>
      <c r="K8" s="0" t="s">
        <v>373</v>
      </c>
      <c r="R8" s="0" t="s">
        <v>270</v>
      </c>
      <c r="S8" s="0" t="s">
        <v>374</v>
      </c>
    </row>
    <row r="9" customFormat="false" ht="15" hidden="false" customHeight="false" outlineLevel="0" collapsed="false">
      <c r="D9" s="0" t="s">
        <v>375</v>
      </c>
      <c r="I9" s="0" t="s">
        <v>376</v>
      </c>
      <c r="K9" s="0" t="s">
        <v>377</v>
      </c>
      <c r="R9" s="0" t="s">
        <v>378</v>
      </c>
      <c r="S9" s="0" t="s">
        <v>371</v>
      </c>
    </row>
    <row r="10" customFormat="false" ht="15" hidden="false" customHeight="false" outlineLevel="0" collapsed="false">
      <c r="D10" s="0" t="s">
        <v>379</v>
      </c>
      <c r="I10" s="0" t="s">
        <v>380</v>
      </c>
      <c r="K10" s="0" t="s">
        <v>381</v>
      </c>
      <c r="R10" s="0" t="s">
        <v>382</v>
      </c>
    </row>
    <row r="11" customFormat="false" ht="15" hidden="false" customHeight="false" outlineLevel="0" collapsed="false">
      <c r="D11" s="0" t="s">
        <v>383</v>
      </c>
      <c r="I11" s="0" t="s">
        <v>384</v>
      </c>
      <c r="K11" s="0" t="s">
        <v>385</v>
      </c>
      <c r="R11" s="0" t="s">
        <v>386</v>
      </c>
    </row>
    <row r="12" customFormat="false" ht="15" hidden="false" customHeight="false" outlineLevel="0" collapsed="false">
      <c r="D12" s="0" t="s">
        <v>387</v>
      </c>
    </row>
    <row r="13" customFormat="false" ht="15" hidden="false" customHeight="false" outlineLevel="0" collapsed="false">
      <c r="D13" s="0" t="s">
        <v>319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D46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34"/>
    <col collapsed="false" customWidth="true" hidden="false" outlineLevel="0" max="3" min="3" style="0" width="40"/>
    <col collapsed="false" customWidth="true" hidden="false" outlineLevel="0" max="4" min="4" style="0" width="46"/>
    <col collapsed="false" customWidth="true" hidden="false" outlineLevel="0" max="5" min="5" style="0" width="3"/>
  </cols>
  <sheetData>
    <row r="2" customFormat="false" ht="30" hidden="false" customHeight="true" outlineLevel="0" collapsed="false">
      <c r="B2" s="8" t="s">
        <v>15</v>
      </c>
      <c r="C2" s="8"/>
      <c r="D2" s="8"/>
    </row>
    <row r="3" customFormat="false" ht="18" hidden="false" customHeight="true" outlineLevel="0" collapsed="false">
      <c r="B3" s="9" t="s">
        <v>16</v>
      </c>
      <c r="C3" s="9"/>
      <c r="D3" s="9"/>
    </row>
    <row r="5" customFormat="false" ht="21.75" hidden="false" customHeight="true" outlineLevel="0" collapsed="false">
      <c r="B5" s="10" t="s">
        <v>17</v>
      </c>
      <c r="C5" s="10"/>
      <c r="D5" s="10"/>
    </row>
    <row r="6" customFormat="false" ht="19.5" hidden="false" customHeight="true" outlineLevel="0" collapsed="false">
      <c r="B6" s="11" t="s">
        <v>18</v>
      </c>
      <c r="C6" s="12"/>
      <c r="D6" s="13"/>
    </row>
    <row r="7" customFormat="false" ht="19.5" hidden="false" customHeight="true" outlineLevel="0" collapsed="false">
      <c r="B7" s="14" t="s">
        <v>19</v>
      </c>
      <c r="C7" s="12"/>
      <c r="D7" s="13"/>
    </row>
    <row r="8" customFormat="false" ht="19.5" hidden="false" customHeight="true" outlineLevel="0" collapsed="false">
      <c r="B8" s="11" t="s">
        <v>20</v>
      </c>
      <c r="C8" s="12"/>
      <c r="D8" s="13"/>
    </row>
    <row r="9" customFormat="false" ht="19.5" hidden="false" customHeight="true" outlineLevel="0" collapsed="false">
      <c r="B9" s="14" t="s">
        <v>21</v>
      </c>
      <c r="C9" s="12"/>
      <c r="D9" s="13"/>
    </row>
    <row r="10" customFormat="false" ht="19.5" hidden="false" customHeight="true" outlineLevel="0" collapsed="false">
      <c r="B10" s="14" t="s">
        <v>22</v>
      </c>
      <c r="C10" s="12"/>
      <c r="D10" s="13"/>
    </row>
    <row r="11" customFormat="false" ht="19.5" hidden="false" customHeight="true" outlineLevel="0" collapsed="false">
      <c r="B11" s="14" t="s">
        <v>23</v>
      </c>
      <c r="C11" s="12"/>
      <c r="D11" s="13"/>
    </row>
    <row r="12" customFormat="false" ht="6" hidden="false" customHeight="true" outlineLevel="0" collapsed="false"/>
    <row r="13" customFormat="false" ht="21.75" hidden="false" customHeight="true" outlineLevel="0" collapsed="false">
      <c r="B13" s="10" t="s">
        <v>24</v>
      </c>
      <c r="C13" s="10"/>
      <c r="D13" s="10"/>
    </row>
    <row r="14" customFormat="false" ht="30" hidden="false" customHeight="true" outlineLevel="0" collapsed="false">
      <c r="B14" s="11" t="s">
        <v>25</v>
      </c>
      <c r="C14" s="12"/>
      <c r="D14" s="13" t="s">
        <v>26</v>
      </c>
    </row>
    <row r="15" customFormat="false" ht="19.5" hidden="false" customHeight="true" outlineLevel="0" collapsed="false">
      <c r="B15" s="14" t="s">
        <v>27</v>
      </c>
      <c r="C15" s="12"/>
      <c r="D15" s="13"/>
    </row>
    <row r="16" customFormat="false" ht="19.5" hidden="false" customHeight="true" outlineLevel="0" collapsed="false">
      <c r="B16" s="14" t="s">
        <v>28</v>
      </c>
      <c r="C16" s="12"/>
      <c r="D16" s="13" t="s">
        <v>29</v>
      </c>
    </row>
    <row r="17" customFormat="false" ht="19.5" hidden="false" customHeight="true" outlineLevel="0" collapsed="false">
      <c r="B17" s="14" t="s">
        <v>30</v>
      </c>
      <c r="C17" s="12"/>
      <c r="D17" s="13"/>
    </row>
    <row r="18" customFormat="false" ht="19.5" hidden="false" customHeight="true" outlineLevel="0" collapsed="false">
      <c r="B18" s="14" t="s">
        <v>31</v>
      </c>
      <c r="C18" s="12"/>
      <c r="D18" s="13"/>
    </row>
    <row r="19" customFormat="false" ht="19.5" hidden="false" customHeight="true" outlineLevel="0" collapsed="false">
      <c r="B19" s="14" t="s">
        <v>32</v>
      </c>
      <c r="C19" s="12"/>
      <c r="D19" s="13"/>
    </row>
    <row r="20" customFormat="false" ht="19.5" hidden="false" customHeight="true" outlineLevel="0" collapsed="false">
      <c r="B20" s="14" t="s">
        <v>33</v>
      </c>
      <c r="C20" s="12"/>
      <c r="D20" s="13" t="s">
        <v>34</v>
      </c>
    </row>
    <row r="21" customFormat="false" ht="19.5" hidden="false" customHeight="true" outlineLevel="0" collapsed="false">
      <c r="B21" s="14" t="s">
        <v>35</v>
      </c>
      <c r="C21" s="12"/>
      <c r="D21" s="13"/>
    </row>
    <row r="22" customFormat="false" ht="6" hidden="false" customHeight="true" outlineLevel="0" collapsed="false"/>
    <row r="23" customFormat="false" ht="21.75" hidden="false" customHeight="true" outlineLevel="0" collapsed="false">
      <c r="B23" s="10" t="s">
        <v>36</v>
      </c>
      <c r="C23" s="10"/>
      <c r="D23" s="10"/>
    </row>
    <row r="24" customFormat="false" ht="19.5" hidden="false" customHeight="true" outlineLevel="0" collapsed="false">
      <c r="B24" s="11" t="s">
        <v>37</v>
      </c>
      <c r="C24" s="12"/>
      <c r="D24" s="13" t="s">
        <v>38</v>
      </c>
    </row>
    <row r="25" customFormat="false" ht="19.5" hidden="false" customHeight="true" outlineLevel="0" collapsed="false">
      <c r="B25" s="14" t="s">
        <v>39</v>
      </c>
      <c r="C25" s="12"/>
      <c r="D25" s="13" t="s">
        <v>40</v>
      </c>
    </row>
    <row r="26" customFormat="false" ht="19.5" hidden="false" customHeight="true" outlineLevel="0" collapsed="false">
      <c r="B26" s="14" t="s">
        <v>41</v>
      </c>
      <c r="C26" s="12"/>
      <c r="D26" s="13" t="s">
        <v>42</v>
      </c>
    </row>
    <row r="27" customFormat="false" ht="27.75" hidden="false" customHeight="true" outlineLevel="0" collapsed="false">
      <c r="B27" s="14" t="s">
        <v>43</v>
      </c>
      <c r="C27" s="12"/>
      <c r="D27" s="13" t="s">
        <v>44</v>
      </c>
    </row>
    <row r="28" customFormat="false" ht="19.5" hidden="false" customHeight="true" outlineLevel="0" collapsed="false">
      <c r="B28" s="14" t="s">
        <v>45</v>
      </c>
      <c r="C28" s="12"/>
      <c r="D28" s="13" t="s">
        <v>46</v>
      </c>
    </row>
    <row r="29" customFormat="false" ht="6" hidden="false" customHeight="true" outlineLevel="0" collapsed="false"/>
    <row r="30" customFormat="false" ht="21.75" hidden="false" customHeight="true" outlineLevel="0" collapsed="false">
      <c r="B30" s="10" t="s">
        <v>47</v>
      </c>
      <c r="C30" s="10"/>
      <c r="D30" s="10"/>
    </row>
    <row r="31" customFormat="false" ht="19.5" hidden="false" customHeight="true" outlineLevel="0" collapsed="false">
      <c r="B31" s="11" t="s">
        <v>48</v>
      </c>
      <c r="C31" s="12"/>
      <c r="D31" s="13" t="s">
        <v>49</v>
      </c>
    </row>
    <row r="32" customFormat="false" ht="19.5" hidden="false" customHeight="true" outlineLevel="0" collapsed="false">
      <c r="B32" s="14" t="s">
        <v>50</v>
      </c>
      <c r="C32" s="12"/>
      <c r="D32" s="13"/>
    </row>
    <row r="33" customFormat="false" ht="19.5" hidden="false" customHeight="true" outlineLevel="0" collapsed="false">
      <c r="B33" s="11" t="s">
        <v>51</v>
      </c>
      <c r="C33" s="12"/>
      <c r="D33" s="13" t="s">
        <v>49</v>
      </c>
    </row>
    <row r="34" customFormat="false" ht="19.5" hidden="false" customHeight="true" outlineLevel="0" collapsed="false">
      <c r="B34" s="14" t="s">
        <v>52</v>
      </c>
      <c r="C34" s="12"/>
      <c r="D34" s="13"/>
    </row>
    <row r="35" customFormat="false" ht="19.5" hidden="false" customHeight="true" outlineLevel="0" collapsed="false">
      <c r="B35" s="14" t="s">
        <v>53</v>
      </c>
      <c r="C35" s="12"/>
      <c r="D35" s="13"/>
    </row>
    <row r="36" customFormat="false" ht="6" hidden="false" customHeight="true" outlineLevel="0" collapsed="false"/>
    <row r="37" customFormat="false" ht="21.75" hidden="false" customHeight="true" outlineLevel="0" collapsed="false">
      <c r="B37" s="10" t="s">
        <v>54</v>
      </c>
      <c r="C37" s="10"/>
      <c r="D37" s="10"/>
    </row>
    <row r="38" customFormat="false" ht="19.5" hidden="false" customHeight="true" outlineLevel="0" collapsed="false">
      <c r="B38" s="11" t="s">
        <v>55</v>
      </c>
      <c r="C38" s="12"/>
      <c r="D38" s="13"/>
    </row>
    <row r="39" customFormat="false" ht="19.5" hidden="false" customHeight="true" outlineLevel="0" collapsed="false">
      <c r="B39" s="14" t="s">
        <v>56</v>
      </c>
      <c r="C39" s="12"/>
      <c r="D39" s="13" t="s">
        <v>57</v>
      </c>
    </row>
    <row r="40" customFormat="false" ht="19.5" hidden="false" customHeight="true" outlineLevel="0" collapsed="false">
      <c r="B40" s="14" t="s">
        <v>58</v>
      </c>
      <c r="C40" s="12"/>
      <c r="D40" s="13"/>
    </row>
    <row r="41" customFormat="false" ht="30" hidden="false" customHeight="true" outlineLevel="0" collapsed="false">
      <c r="B41" s="14" t="s">
        <v>59</v>
      </c>
      <c r="C41" s="12"/>
      <c r="D41" s="13" t="s">
        <v>60</v>
      </c>
    </row>
    <row r="42" customFormat="false" ht="24" hidden="false" customHeight="true" outlineLevel="0" collapsed="false">
      <c r="B42" s="15" t="s">
        <v>61</v>
      </c>
      <c r="C42" s="16"/>
      <c r="D42" s="16"/>
    </row>
    <row r="43" customFormat="false" ht="24" hidden="false" customHeight="true" outlineLevel="0" collapsed="false">
      <c r="C43" s="16"/>
      <c r="D43" s="16"/>
    </row>
    <row r="44" customFormat="false" ht="24" hidden="false" customHeight="true" outlineLevel="0" collapsed="false">
      <c r="C44" s="16"/>
      <c r="D44" s="16"/>
    </row>
    <row r="45" customFormat="false" ht="6" hidden="false" customHeight="true" outlineLevel="0" collapsed="false"/>
    <row r="46" customFormat="false" ht="21.75" hidden="false" customHeight="true" outlineLevel="0" collapsed="false">
      <c r="B46" s="17" t="s">
        <v>62</v>
      </c>
      <c r="C46" s="17"/>
      <c r="D46" s="17"/>
    </row>
  </sheetData>
  <mergeCells count="9">
    <mergeCell ref="B2:D2"/>
    <mergeCell ref="B3:D3"/>
    <mergeCell ref="B5:D5"/>
    <mergeCell ref="B13:D13"/>
    <mergeCell ref="B23:D23"/>
    <mergeCell ref="B30:D30"/>
    <mergeCell ref="B37:D37"/>
    <mergeCell ref="C42:D44"/>
    <mergeCell ref="B46:D46"/>
  </mergeCells>
  <dataValidations count="14">
    <dataValidation allowBlank="true" errorStyle="stop" operator="between" showDropDown="false" showErrorMessage="false" showInputMessage="false" sqref="C11" type="list">
      <formula1>Lists!$A$2:$A$5</formula1>
      <formula2>0</formula2>
    </dataValidation>
    <dataValidation allowBlank="true" errorStyle="stop" operator="between" showDropDown="false" showErrorMessage="false" showInputMessage="false" sqref="C15" type="list">
      <formula1>Lists!$K$2:$K$11</formula1>
      <formula2>0</formula2>
    </dataValidation>
    <dataValidation allowBlank="true" errorStyle="stop" operator="between" showDropDown="false" showErrorMessage="false" showInputMessage="false" sqref="C17" type="list">
      <formula1>Lists!$B$2:$B$4</formula1>
      <formula2>0</formula2>
    </dataValidation>
    <dataValidation allowBlank="true" errorStyle="stop" operator="between" showDropDown="false" showErrorMessage="false" showInputMessage="false" sqref="C18" type="list">
      <formula1>Lists!$B$2:$B$4</formula1>
      <formula2>0</formula2>
    </dataValidation>
    <dataValidation allowBlank="true" errorStyle="stop" operator="between" showDropDown="false" showErrorMessage="false" showInputMessage="false" sqref="C19" type="list">
      <formula1>Lists!$B$2:$B$4</formula1>
      <formula2>0</formula2>
    </dataValidation>
    <dataValidation allowBlank="true" errorStyle="stop" operator="between" showDropDown="false" showErrorMessage="false" showInputMessage="false" sqref="C20" type="list">
      <formula1>Lists!$B$2:$B$4</formula1>
      <formula2>0</formula2>
    </dataValidation>
    <dataValidation allowBlank="true" errorStyle="stop" operator="between" showDropDown="false" showErrorMessage="false" showInputMessage="false" sqref="C21" type="list">
      <formula1>Lists!$B$2:$B$4</formula1>
      <formula2>0</formula2>
    </dataValidation>
    <dataValidation allowBlank="true" errorStyle="stop" operator="between" showDropDown="false" showErrorMessage="false" showInputMessage="false" sqref="C24" type="list">
      <formula1>Lists!$L$2:$L$7</formula1>
      <formula2>0</formula2>
    </dataValidation>
    <dataValidation allowBlank="true" errorStyle="stop" operator="between" showDropDown="false" showErrorMessage="false" showInputMessage="false" sqref="C32" type="list">
      <formula1>Lists!$M$2:$M$7</formula1>
      <formula2>0</formula2>
    </dataValidation>
    <dataValidation allowBlank="true" errorStyle="stop" operator="between" showDropDown="false" showErrorMessage="false" showInputMessage="false" sqref="C34" type="list">
      <formula1>Lists!$M$2:$M$7</formula1>
      <formula2>0</formula2>
    </dataValidation>
    <dataValidation allowBlank="true" errorStyle="stop" operator="between" showDropDown="false" showErrorMessage="false" showInputMessage="false" sqref="C35" type="list">
      <formula1>Lists!$N$2:$N$4</formula1>
      <formula2>0</formula2>
    </dataValidation>
    <dataValidation allowBlank="true" errorStyle="stop" operator="between" showDropDown="false" showErrorMessage="false" showInputMessage="false" sqref="C38" type="list">
      <formula1>Lists!$O$2:$O$6</formula1>
      <formula2>0</formula2>
    </dataValidation>
    <dataValidation allowBlank="true" errorStyle="stop" operator="between" showDropDown="false" showErrorMessage="false" showInputMessage="false" sqref="C40" type="list">
      <formula1>Lists!$P$2:$P$4</formula1>
      <formula2>0</formula2>
    </dataValidation>
    <dataValidation allowBlank="true" errorStyle="stop" operator="between" showDropDown="false" showErrorMessage="false" showInputMessage="false" sqref="C41" type="list">
      <formula1>Lists!$Q$2:$Q$7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D64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30"/>
    <col collapsed="false" customWidth="true" hidden="false" outlineLevel="0" max="3" min="3" style="0" width="40"/>
    <col collapsed="false" customWidth="true" hidden="false" outlineLevel="0" max="4" min="4" style="0" width="44"/>
    <col collapsed="false" customWidth="true" hidden="false" outlineLevel="0" max="5" min="5" style="0" width="3"/>
  </cols>
  <sheetData>
    <row r="2" customFormat="false" ht="30" hidden="false" customHeight="true" outlineLevel="0" collapsed="false">
      <c r="B2" s="8" t="s">
        <v>63</v>
      </c>
      <c r="C2" s="8"/>
      <c r="D2" s="8"/>
    </row>
    <row r="3" customFormat="false" ht="18" hidden="false" customHeight="true" outlineLevel="0" collapsed="false">
      <c r="B3" s="9" t="s">
        <v>64</v>
      </c>
      <c r="C3" s="9"/>
      <c r="D3" s="9"/>
    </row>
    <row r="5" customFormat="false" ht="21.75" hidden="false" customHeight="true" outlineLevel="0" collapsed="false">
      <c r="B5" s="10" t="s">
        <v>17</v>
      </c>
      <c r="C5" s="10"/>
      <c r="D5" s="10"/>
    </row>
    <row r="6" customFormat="false" ht="19.5" hidden="false" customHeight="true" outlineLevel="0" collapsed="false">
      <c r="B6" s="11" t="s">
        <v>65</v>
      </c>
      <c r="C6" s="12"/>
      <c r="D6" s="13"/>
    </row>
    <row r="7" customFormat="false" ht="19.5" hidden="false" customHeight="true" outlineLevel="0" collapsed="false">
      <c r="B7" s="11" t="s">
        <v>66</v>
      </c>
      <c r="C7" s="12"/>
      <c r="D7" s="13"/>
    </row>
    <row r="8" customFormat="false" ht="19.5" hidden="false" customHeight="true" outlineLevel="0" collapsed="false">
      <c r="B8" s="11" t="s">
        <v>67</v>
      </c>
      <c r="C8" s="12"/>
      <c r="D8" s="13"/>
    </row>
    <row r="9" customFormat="false" ht="19.5" hidden="false" customHeight="true" outlineLevel="0" collapsed="false">
      <c r="B9" s="14" t="s">
        <v>68</v>
      </c>
      <c r="C9" s="12"/>
      <c r="D9" s="13"/>
    </row>
    <row r="10" customFormat="false" ht="19.5" hidden="false" customHeight="true" outlineLevel="0" collapsed="false">
      <c r="B10" s="14" t="s">
        <v>22</v>
      </c>
      <c r="C10" s="12"/>
      <c r="D10" s="13"/>
    </row>
    <row r="11" customFormat="false" ht="19.5" hidden="false" customHeight="true" outlineLevel="0" collapsed="false">
      <c r="B11" s="14" t="s">
        <v>69</v>
      </c>
      <c r="C11" s="12"/>
      <c r="D11" s="13" t="s">
        <v>70</v>
      </c>
    </row>
    <row r="12" customFormat="false" ht="6" hidden="false" customHeight="true" outlineLevel="0" collapsed="false"/>
    <row r="13" customFormat="false" ht="21.75" hidden="false" customHeight="true" outlineLevel="0" collapsed="false">
      <c r="B13" s="10" t="s">
        <v>71</v>
      </c>
      <c r="C13" s="10"/>
      <c r="D13" s="10"/>
    </row>
    <row r="14" customFormat="false" ht="19.5" hidden="false" customHeight="true" outlineLevel="0" collapsed="false">
      <c r="B14" s="11" t="s">
        <v>72</v>
      </c>
      <c r="C14" s="12"/>
      <c r="D14" s="13" t="s">
        <v>73</v>
      </c>
    </row>
    <row r="15" customFormat="false" ht="19.5" hidden="false" customHeight="true" outlineLevel="0" collapsed="false">
      <c r="B15" s="14" t="s">
        <v>74</v>
      </c>
      <c r="C15" s="12"/>
      <c r="D15" s="13" t="s">
        <v>75</v>
      </c>
    </row>
    <row r="16" customFormat="false" ht="19.5" hidden="false" customHeight="true" outlineLevel="0" collapsed="false">
      <c r="B16" s="14" t="s">
        <v>76</v>
      </c>
      <c r="C16" s="12"/>
      <c r="D16" s="13"/>
    </row>
    <row r="17" customFormat="false" ht="27.75" hidden="false" customHeight="true" outlineLevel="0" collapsed="false">
      <c r="B17" s="11" t="s">
        <v>77</v>
      </c>
      <c r="C17" s="12"/>
      <c r="D17" s="13" t="s">
        <v>78</v>
      </c>
    </row>
    <row r="18" customFormat="false" ht="19.5" hidden="false" customHeight="true" outlineLevel="0" collapsed="false">
      <c r="B18" s="14" t="s">
        <v>79</v>
      </c>
      <c r="C18" s="12"/>
      <c r="D18" s="13" t="s">
        <v>80</v>
      </c>
    </row>
    <row r="19" customFormat="false" ht="19.5" hidden="false" customHeight="true" outlineLevel="0" collapsed="false">
      <c r="B19" s="14" t="s">
        <v>81</v>
      </c>
      <c r="C19" s="12"/>
      <c r="D19" s="13" t="s">
        <v>82</v>
      </c>
    </row>
    <row r="20" customFormat="false" ht="19.5" hidden="false" customHeight="true" outlineLevel="0" collapsed="false">
      <c r="B20" s="14" t="s">
        <v>83</v>
      </c>
      <c r="C20" s="12"/>
      <c r="D20" s="13" t="s">
        <v>84</v>
      </c>
    </row>
    <row r="21" customFormat="false" ht="6" hidden="false" customHeight="true" outlineLevel="0" collapsed="false"/>
    <row r="22" customFormat="false" ht="21.75" hidden="false" customHeight="true" outlineLevel="0" collapsed="false">
      <c r="B22" s="10" t="s">
        <v>85</v>
      </c>
      <c r="C22" s="10"/>
      <c r="D22" s="10"/>
    </row>
    <row r="23" customFormat="false" ht="19.5" hidden="false" customHeight="true" outlineLevel="0" collapsed="false">
      <c r="B23" s="14" t="s">
        <v>86</v>
      </c>
      <c r="C23" s="12"/>
      <c r="D23" s="13" t="s">
        <v>87</v>
      </c>
    </row>
    <row r="24" customFormat="false" ht="33.75" hidden="false" customHeight="true" outlineLevel="0" collapsed="false">
      <c r="B24" s="14" t="s">
        <v>88</v>
      </c>
      <c r="C24" s="12"/>
      <c r="D24" s="13" t="s">
        <v>89</v>
      </c>
    </row>
    <row r="25" customFormat="false" ht="19.5" hidden="false" customHeight="true" outlineLevel="0" collapsed="false">
      <c r="B25" s="14" t="s">
        <v>90</v>
      </c>
      <c r="C25" s="12"/>
      <c r="D25" s="13" t="s">
        <v>91</v>
      </c>
    </row>
    <row r="26" customFormat="false" ht="33.75" hidden="false" customHeight="true" outlineLevel="0" collapsed="false">
      <c r="B26" s="14" t="s">
        <v>92</v>
      </c>
      <c r="C26" s="12"/>
      <c r="D26" s="13" t="s">
        <v>93</v>
      </c>
    </row>
    <row r="27" customFormat="false" ht="19.5" hidden="false" customHeight="true" outlineLevel="0" collapsed="false">
      <c r="B27" s="14" t="s">
        <v>94</v>
      </c>
      <c r="C27" s="12"/>
      <c r="D27" s="13" t="s">
        <v>95</v>
      </c>
    </row>
    <row r="28" customFormat="false" ht="19.5" hidden="false" customHeight="true" outlineLevel="0" collapsed="false">
      <c r="B28" s="14" t="s">
        <v>96</v>
      </c>
      <c r="C28" s="12"/>
      <c r="D28" s="13" t="s">
        <v>97</v>
      </c>
    </row>
    <row r="29" customFormat="false" ht="19.5" hidden="false" customHeight="true" outlineLevel="0" collapsed="false">
      <c r="B29" s="14" t="s">
        <v>98</v>
      </c>
      <c r="C29" s="12"/>
      <c r="D29" s="13" t="s">
        <v>99</v>
      </c>
    </row>
    <row r="30" customFormat="false" ht="19.5" hidden="false" customHeight="true" outlineLevel="0" collapsed="false">
      <c r="B30" s="14" t="s">
        <v>100</v>
      </c>
      <c r="C30" s="12"/>
      <c r="D30" s="13"/>
    </row>
    <row r="31" customFormat="false" ht="19.5" hidden="false" customHeight="true" outlineLevel="0" collapsed="false">
      <c r="B31" s="14" t="s">
        <v>101</v>
      </c>
      <c r="C31" s="12"/>
      <c r="D31" s="13"/>
    </row>
    <row r="32" customFormat="false" ht="6" hidden="false" customHeight="true" outlineLevel="0" collapsed="false"/>
    <row r="33" customFormat="false" ht="21.75" hidden="false" customHeight="true" outlineLevel="0" collapsed="false">
      <c r="B33" s="10" t="s">
        <v>102</v>
      </c>
      <c r="C33" s="10"/>
      <c r="D33" s="10"/>
    </row>
    <row r="34" customFormat="false" ht="19.5" hidden="false" customHeight="true" outlineLevel="0" collapsed="false">
      <c r="B34" s="11" t="s">
        <v>103</v>
      </c>
      <c r="C34" s="12"/>
      <c r="D34" s="13" t="s">
        <v>49</v>
      </c>
    </row>
    <row r="35" customFormat="false" ht="19.5" hidden="false" customHeight="true" outlineLevel="0" collapsed="false">
      <c r="B35" s="14" t="s">
        <v>104</v>
      </c>
      <c r="C35" s="12"/>
      <c r="D35" s="13" t="s">
        <v>105</v>
      </c>
    </row>
    <row r="36" customFormat="false" ht="19.5" hidden="false" customHeight="true" outlineLevel="0" collapsed="false">
      <c r="B36" s="11" t="s">
        <v>106</v>
      </c>
      <c r="C36" s="12"/>
      <c r="D36" s="13" t="s">
        <v>49</v>
      </c>
    </row>
    <row r="37" customFormat="false" ht="19.5" hidden="false" customHeight="true" outlineLevel="0" collapsed="false">
      <c r="B37" s="14" t="s">
        <v>107</v>
      </c>
      <c r="C37" s="12"/>
      <c r="D37" s="13" t="s">
        <v>108</v>
      </c>
    </row>
    <row r="38" customFormat="false" ht="19.5" hidden="false" customHeight="true" outlineLevel="0" collapsed="false">
      <c r="B38" s="14" t="s">
        <v>109</v>
      </c>
      <c r="C38" s="12"/>
      <c r="D38" s="13" t="s">
        <v>110</v>
      </c>
    </row>
    <row r="39" customFormat="false" ht="19.5" hidden="false" customHeight="true" outlineLevel="0" collapsed="false">
      <c r="B39" s="14" t="s">
        <v>111</v>
      </c>
      <c r="C39" s="12"/>
      <c r="D39" s="13" t="s">
        <v>112</v>
      </c>
    </row>
    <row r="40" customFormat="false" ht="6" hidden="false" customHeight="true" outlineLevel="0" collapsed="false"/>
    <row r="41" customFormat="false" ht="21.75" hidden="false" customHeight="true" outlineLevel="0" collapsed="false">
      <c r="B41" s="10" t="s">
        <v>113</v>
      </c>
      <c r="C41" s="10"/>
      <c r="D41" s="10"/>
    </row>
    <row r="42" customFormat="false" ht="19.5" hidden="false" customHeight="true" outlineLevel="0" collapsed="false">
      <c r="B42" s="14" t="s">
        <v>114</v>
      </c>
      <c r="C42" s="12"/>
      <c r="D42" s="13"/>
    </row>
    <row r="43" customFormat="false" ht="19.5" hidden="false" customHeight="true" outlineLevel="0" collapsed="false">
      <c r="B43" s="18" t="s">
        <v>115</v>
      </c>
      <c r="C43" s="19" t="n">
        <f aca="false">'Cargo Lines'!D16</f>
        <v>0</v>
      </c>
      <c r="D43" s="20" t="s">
        <v>116</v>
      </c>
    </row>
    <row r="44" customFormat="false" ht="19.5" hidden="false" customHeight="true" outlineLevel="0" collapsed="false">
      <c r="B44" s="18" t="s">
        <v>117</v>
      </c>
      <c r="C44" s="21" t="n">
        <f aca="false">'Cargo Lines'!J16</f>
        <v>0</v>
      </c>
      <c r="D44" s="20" t="s">
        <v>118</v>
      </c>
    </row>
    <row r="45" customFormat="false" ht="19.5" hidden="false" customHeight="true" outlineLevel="0" collapsed="false">
      <c r="B45" s="18" t="s">
        <v>119</v>
      </c>
      <c r="C45" s="22" t="n">
        <f aca="false">'Cargo Lines'!I16</f>
        <v>0</v>
      </c>
      <c r="D45" s="20" t="s">
        <v>120</v>
      </c>
    </row>
    <row r="46" customFormat="false" ht="19.5" hidden="false" customHeight="true" outlineLevel="0" collapsed="false">
      <c r="B46" s="14" t="s">
        <v>121</v>
      </c>
      <c r="C46" s="12"/>
      <c r="D46" s="13"/>
    </row>
    <row r="47" customFormat="false" ht="19.5" hidden="false" customHeight="true" outlineLevel="0" collapsed="false">
      <c r="B47" s="14" t="s">
        <v>122</v>
      </c>
      <c r="C47" s="12"/>
      <c r="D47" s="13"/>
    </row>
    <row r="48" customFormat="false" ht="6" hidden="false" customHeight="true" outlineLevel="0" collapsed="false"/>
    <row r="49" customFormat="false" ht="21.75" hidden="false" customHeight="true" outlineLevel="0" collapsed="false">
      <c r="B49" s="10" t="s">
        <v>123</v>
      </c>
      <c r="C49" s="10"/>
      <c r="D49" s="10"/>
    </row>
    <row r="50" customFormat="false" ht="19.5" hidden="false" customHeight="true" outlineLevel="0" collapsed="false">
      <c r="B50" s="14" t="s">
        <v>124</v>
      </c>
      <c r="C50" s="12"/>
      <c r="D50" s="13"/>
    </row>
    <row r="51" customFormat="false" ht="19.5" hidden="false" customHeight="true" outlineLevel="0" collapsed="false">
      <c r="B51" s="14" t="s">
        <v>125</v>
      </c>
      <c r="C51" s="12"/>
      <c r="D51" s="13" t="s">
        <v>126</v>
      </c>
    </row>
    <row r="52" customFormat="false" ht="19.5" hidden="false" customHeight="true" outlineLevel="0" collapsed="false">
      <c r="B52" s="14" t="s">
        <v>127</v>
      </c>
      <c r="C52" s="12"/>
      <c r="D52" s="13"/>
    </row>
    <row r="53" customFormat="false" ht="19.5" hidden="false" customHeight="true" outlineLevel="0" collapsed="false">
      <c r="B53" s="14" t="s">
        <v>128</v>
      </c>
      <c r="C53" s="12"/>
      <c r="D53" s="13" t="s">
        <v>129</v>
      </c>
    </row>
    <row r="54" customFormat="false" ht="19.5" hidden="false" customHeight="true" outlineLevel="0" collapsed="false">
      <c r="B54" s="14" t="s">
        <v>130</v>
      </c>
      <c r="C54" s="12"/>
      <c r="D54" s="13"/>
    </row>
    <row r="55" customFormat="false" ht="27.75" hidden="false" customHeight="true" outlineLevel="0" collapsed="false">
      <c r="B55" s="14" t="s">
        <v>131</v>
      </c>
      <c r="C55" s="12"/>
      <c r="D55" s="13" t="s">
        <v>132</v>
      </c>
    </row>
    <row r="56" customFormat="false" ht="6" hidden="false" customHeight="true" outlineLevel="0" collapsed="false"/>
    <row r="57" customFormat="false" ht="21.75" hidden="false" customHeight="true" outlineLevel="0" collapsed="false">
      <c r="B57" s="10" t="s">
        <v>133</v>
      </c>
      <c r="C57" s="10"/>
      <c r="D57" s="10"/>
    </row>
    <row r="58" customFormat="false" ht="19.5" hidden="false" customHeight="true" outlineLevel="0" collapsed="false">
      <c r="B58" s="14" t="s">
        <v>134</v>
      </c>
      <c r="C58" s="12"/>
      <c r="D58" s="13" t="s">
        <v>135</v>
      </c>
    </row>
    <row r="59" customFormat="false" ht="19.5" hidden="false" customHeight="true" outlineLevel="0" collapsed="false">
      <c r="B59" s="14" t="s">
        <v>136</v>
      </c>
      <c r="C59" s="12"/>
      <c r="D59" s="13" t="s">
        <v>137</v>
      </c>
    </row>
    <row r="60" customFormat="false" ht="24" hidden="false" customHeight="true" outlineLevel="0" collapsed="false">
      <c r="B60" s="15" t="s">
        <v>61</v>
      </c>
      <c r="C60" s="16"/>
      <c r="D60" s="16"/>
    </row>
    <row r="61" customFormat="false" ht="24" hidden="false" customHeight="true" outlineLevel="0" collapsed="false">
      <c r="C61" s="16"/>
      <c r="D61" s="16"/>
    </row>
    <row r="62" customFormat="false" ht="24" hidden="false" customHeight="true" outlineLevel="0" collapsed="false">
      <c r="C62" s="16"/>
      <c r="D62" s="16"/>
    </row>
    <row r="63" customFormat="false" ht="6" hidden="false" customHeight="true" outlineLevel="0" collapsed="false"/>
    <row r="64" customFormat="false" ht="21.75" hidden="false" customHeight="true" outlineLevel="0" collapsed="false">
      <c r="B64" s="17" t="s">
        <v>138</v>
      </c>
      <c r="C64" s="17"/>
      <c r="D64" s="17"/>
    </row>
  </sheetData>
  <mergeCells count="11">
    <mergeCell ref="B2:D2"/>
    <mergeCell ref="B3:D3"/>
    <mergeCell ref="B5:D5"/>
    <mergeCell ref="B13:D13"/>
    <mergeCell ref="B22:D22"/>
    <mergeCell ref="B33:D33"/>
    <mergeCell ref="B41:D41"/>
    <mergeCell ref="B49:D49"/>
    <mergeCell ref="B57:D57"/>
    <mergeCell ref="C60:D62"/>
    <mergeCell ref="B64:D64"/>
  </mergeCells>
  <dataValidations count="16">
    <dataValidation allowBlank="true" errorStyle="stop" operator="between" showDropDown="false" showErrorMessage="false" showInputMessage="false" sqref="C11" type="list">
      <formula1>Lists!$A$2:$A$5</formula1>
      <formula2>0</formula2>
    </dataValidation>
    <dataValidation allowBlank="true" errorStyle="stop" operator="between" showDropDown="false" showErrorMessage="false" showInputMessage="false" sqref="C14" type="list">
      <formula1>Lists!$I$2:$I$11</formula1>
      <formula2>0</formula2>
    </dataValidation>
    <dataValidation allowBlank="true" errorStyle="stop" operator="between" showDropDown="false" showErrorMessage="false" showInputMessage="false" sqref="C15" type="list">
      <formula1>Lists!$I$2:$I$11</formula1>
      <formula2>0</formula2>
    </dataValidation>
    <dataValidation allowBlank="true" errorStyle="stop" operator="between" showDropDown="false" showErrorMessage="false" showInputMessage="false" sqref="C16" type="list">
      <formula1>Lists!$C$2:$C$5</formula1>
      <formula2>0</formula2>
    </dataValidation>
    <dataValidation allowBlank="true" errorStyle="stop" operator="between" showDropDown="false" showErrorMessage="false" showInputMessage="false" sqref="C27" type="list">
      <formula1>Lists!$D$2:$D$13</formula1>
      <formula2>0</formula2>
    </dataValidation>
    <dataValidation allowBlank="true" errorStyle="stop" operator="between" showDropDown="false" showErrorMessage="false" showInputMessage="false" sqref="C30" type="list">
      <formula1>Lists!$E$2:$E$8</formula1>
      <formula2>0</formula2>
    </dataValidation>
    <dataValidation allowBlank="true" errorStyle="stop" operator="between" showDropDown="false" showErrorMessage="false" showInputMessage="false" sqref="C31" type="list">
      <formula1>Lists!$B$2:$B$4</formula1>
      <formula2>0</formula2>
    </dataValidation>
    <dataValidation allowBlank="true" errorStyle="stop" operator="between" showDropDown="false" showErrorMessage="false" showInputMessage="false" sqref="C35" type="list">
      <formula1>Lists!$F$2:$F$3</formula1>
      <formula2>0</formula2>
    </dataValidation>
    <dataValidation allowBlank="true" errorStyle="stop" operator="between" showDropDown="false" showErrorMessage="false" showInputMessage="false" sqref="C37" type="list">
      <formula1>Lists!$F$2:$F$3</formula1>
      <formula2>0</formula2>
    </dataValidation>
    <dataValidation allowBlank="true" errorStyle="stop" operator="between" showDropDown="false" showErrorMessage="false" showInputMessage="false" sqref="C42" type="list">
      <formula1>Lists!$J$2:$J$4</formula1>
      <formula2>0</formula2>
    </dataValidation>
    <dataValidation allowBlank="true" errorStyle="stop" operator="between" showDropDown="false" showErrorMessage="false" showInputMessage="false" sqref="C46" type="list">
      <formula1>Lists!$G$2:$G$8</formula1>
      <formula2>0</formula2>
    </dataValidation>
    <dataValidation allowBlank="true" errorStyle="stop" operator="between" showDropDown="false" showErrorMessage="false" showInputMessage="false" sqref="C47" type="list">
      <formula1>Lists!$B$2:$B$4</formula1>
      <formula2>0</formula2>
    </dataValidation>
    <dataValidation allowBlank="true" errorStyle="stop" operator="between" showDropDown="false" showErrorMessage="false" showInputMessage="false" sqref="C50" type="list">
      <formula1>Lists!$B$2:$B$4</formula1>
      <formula2>0</formula2>
    </dataValidation>
    <dataValidation allowBlank="true" errorStyle="stop" operator="between" showDropDown="false" showErrorMessage="false" showInputMessage="false" sqref="C52" type="list">
      <formula1>Lists!$B$2:$B$4</formula1>
      <formula2>0</formula2>
    </dataValidation>
    <dataValidation allowBlank="true" errorStyle="stop" operator="between" showDropDown="false" showErrorMessage="false" showInputMessage="false" sqref="C54" type="list">
      <formula1>Lists!$B$2:$B$4</formula1>
      <formula2>0</formula2>
    </dataValidation>
    <dataValidation allowBlank="true" errorStyle="stop" operator="between" showDropDown="false" showErrorMessage="false" showInputMessage="false" sqref="C58" type="list">
      <formula1>Lists!$H$2:$H$6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J1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5"/>
    <col collapsed="false" customWidth="true" hidden="false" outlineLevel="0" max="3" min="3" style="0" width="26"/>
    <col collapsed="false" customWidth="true" hidden="false" outlineLevel="0" max="4" min="4" style="0" width="9"/>
    <col collapsed="false" customWidth="true" hidden="false" outlineLevel="0" max="7" min="5" style="0" width="11"/>
    <col collapsed="false" customWidth="true" hidden="false" outlineLevel="0" max="8" min="8" style="0" width="14"/>
    <col collapsed="false" customWidth="true" hidden="false" outlineLevel="0" max="10" min="9" style="0" width="15"/>
  </cols>
  <sheetData>
    <row r="2" customFormat="false" ht="25.5" hidden="false" customHeight="true" outlineLevel="0" collapsed="false">
      <c r="B2" s="23" t="s">
        <v>139</v>
      </c>
      <c r="C2" s="23"/>
      <c r="D2" s="23"/>
      <c r="E2" s="23"/>
      <c r="F2" s="23"/>
      <c r="G2" s="23"/>
      <c r="H2" s="23"/>
      <c r="I2" s="23"/>
      <c r="J2" s="23"/>
    </row>
    <row r="3" customFormat="false" ht="15.75" hidden="false" customHeight="true" outlineLevel="0" collapsed="false">
      <c r="B3" s="24" t="s">
        <v>140</v>
      </c>
      <c r="C3" s="24"/>
      <c r="D3" s="24"/>
      <c r="E3" s="24"/>
      <c r="F3" s="24"/>
      <c r="G3" s="24"/>
      <c r="H3" s="24"/>
      <c r="I3" s="24"/>
      <c r="J3" s="24"/>
    </row>
    <row r="5" customFormat="false" ht="30" hidden="false" customHeight="true" outlineLevel="0" collapsed="false">
      <c r="B5" s="25" t="s">
        <v>141</v>
      </c>
      <c r="C5" s="25" t="s">
        <v>142</v>
      </c>
      <c r="D5" s="25" t="s">
        <v>143</v>
      </c>
      <c r="E5" s="25" t="s">
        <v>144</v>
      </c>
      <c r="F5" s="25" t="s">
        <v>145</v>
      </c>
      <c r="G5" s="25" t="s">
        <v>146</v>
      </c>
      <c r="H5" s="25" t="s">
        <v>147</v>
      </c>
      <c r="I5" s="25" t="s">
        <v>148</v>
      </c>
      <c r="J5" s="25" t="s">
        <v>149</v>
      </c>
    </row>
    <row r="6" customFormat="false" ht="15" hidden="false" customHeight="false" outlineLevel="0" collapsed="false">
      <c r="B6" s="26" t="n">
        <v>1</v>
      </c>
      <c r="C6" s="12"/>
      <c r="D6" s="27"/>
      <c r="E6" s="27"/>
      <c r="F6" s="27"/>
      <c r="G6" s="27"/>
      <c r="H6" s="27"/>
      <c r="I6" s="28" t="str">
        <f aca="false">IF(COUNT(E6:G6)&lt;3,"",D6*E6*F6*G6/1000000)</f>
        <v/>
      </c>
      <c r="J6" s="29" t="str">
        <f aca="false">IF(OR(D6="",H6=""),"",D6*H6)</f>
        <v/>
      </c>
    </row>
    <row r="7" customFormat="false" ht="15" hidden="false" customHeight="false" outlineLevel="0" collapsed="false">
      <c r="B7" s="26" t="n">
        <v>2</v>
      </c>
      <c r="C7" s="12"/>
      <c r="D7" s="27"/>
      <c r="E7" s="27"/>
      <c r="F7" s="27"/>
      <c r="G7" s="27"/>
      <c r="H7" s="27"/>
      <c r="I7" s="28" t="str">
        <f aca="false">IF(COUNT(E7:G7)&lt;3,"",D7*E7*F7*G7/1000000)</f>
        <v/>
      </c>
      <c r="J7" s="29" t="str">
        <f aca="false">IF(OR(D7="",H7=""),"",D7*H7)</f>
        <v/>
      </c>
    </row>
    <row r="8" customFormat="false" ht="15" hidden="false" customHeight="false" outlineLevel="0" collapsed="false">
      <c r="B8" s="26" t="n">
        <v>3</v>
      </c>
      <c r="C8" s="12"/>
      <c r="D8" s="27"/>
      <c r="E8" s="27"/>
      <c r="F8" s="27"/>
      <c r="G8" s="27"/>
      <c r="H8" s="27"/>
      <c r="I8" s="28" t="str">
        <f aca="false">IF(COUNT(E8:G8)&lt;3,"",D8*E8*F8*G8/1000000)</f>
        <v/>
      </c>
      <c r="J8" s="29" t="str">
        <f aca="false">IF(OR(D8="",H8=""),"",D8*H8)</f>
        <v/>
      </c>
    </row>
    <row r="9" customFormat="false" ht="15" hidden="false" customHeight="false" outlineLevel="0" collapsed="false">
      <c r="B9" s="26" t="n">
        <v>4</v>
      </c>
      <c r="C9" s="12"/>
      <c r="D9" s="27"/>
      <c r="E9" s="27"/>
      <c r="F9" s="27"/>
      <c r="G9" s="27"/>
      <c r="H9" s="27"/>
      <c r="I9" s="28" t="str">
        <f aca="false">IF(COUNT(E9:G9)&lt;3,"",D9*E9*F9*G9/1000000)</f>
        <v/>
      </c>
      <c r="J9" s="29" t="str">
        <f aca="false">IF(OR(D9="",H9=""),"",D9*H9)</f>
        <v/>
      </c>
    </row>
    <row r="10" customFormat="false" ht="15" hidden="false" customHeight="false" outlineLevel="0" collapsed="false">
      <c r="B10" s="26" t="n">
        <v>5</v>
      </c>
      <c r="C10" s="12"/>
      <c r="D10" s="27"/>
      <c r="E10" s="27"/>
      <c r="F10" s="27"/>
      <c r="G10" s="27"/>
      <c r="H10" s="27"/>
      <c r="I10" s="28" t="str">
        <f aca="false">IF(COUNT(E10:G10)&lt;3,"",D10*E10*F10*G10/1000000)</f>
        <v/>
      </c>
      <c r="J10" s="29" t="str">
        <f aca="false">IF(OR(D10="",H10=""),"",D10*H10)</f>
        <v/>
      </c>
    </row>
    <row r="11" customFormat="false" ht="15" hidden="false" customHeight="false" outlineLevel="0" collapsed="false">
      <c r="B11" s="26" t="n">
        <v>6</v>
      </c>
      <c r="C11" s="12"/>
      <c r="D11" s="27"/>
      <c r="E11" s="27"/>
      <c r="F11" s="27"/>
      <c r="G11" s="27"/>
      <c r="H11" s="27"/>
      <c r="I11" s="28" t="str">
        <f aca="false">IF(COUNT(E11:G11)&lt;3,"",D11*E11*F11*G11/1000000)</f>
        <v/>
      </c>
      <c r="J11" s="29" t="str">
        <f aca="false">IF(OR(D11="",H11=""),"",D11*H11)</f>
        <v/>
      </c>
    </row>
    <row r="12" customFormat="false" ht="15" hidden="false" customHeight="false" outlineLevel="0" collapsed="false">
      <c r="B12" s="26" t="n">
        <v>7</v>
      </c>
      <c r="C12" s="12"/>
      <c r="D12" s="27"/>
      <c r="E12" s="27"/>
      <c r="F12" s="27"/>
      <c r="G12" s="27"/>
      <c r="H12" s="27"/>
      <c r="I12" s="28" t="str">
        <f aca="false">IF(COUNT(E12:G12)&lt;3,"",D12*E12*F12*G12/1000000)</f>
        <v/>
      </c>
      <c r="J12" s="29" t="str">
        <f aca="false">IF(OR(D12="",H12=""),"",D12*H12)</f>
        <v/>
      </c>
    </row>
    <row r="13" customFormat="false" ht="15" hidden="false" customHeight="false" outlineLevel="0" collapsed="false">
      <c r="B13" s="26" t="n">
        <v>8</v>
      </c>
      <c r="C13" s="12"/>
      <c r="D13" s="27"/>
      <c r="E13" s="27"/>
      <c r="F13" s="27"/>
      <c r="G13" s="27"/>
      <c r="H13" s="27"/>
      <c r="I13" s="28" t="str">
        <f aca="false">IF(COUNT(E13:G13)&lt;3,"",D13*E13*F13*G13/1000000)</f>
        <v/>
      </c>
      <c r="J13" s="29" t="str">
        <f aca="false">IF(OR(D13="",H13=""),"",D13*H13)</f>
        <v/>
      </c>
    </row>
    <row r="14" customFormat="false" ht="15" hidden="false" customHeight="false" outlineLevel="0" collapsed="false">
      <c r="B14" s="26" t="n">
        <v>9</v>
      </c>
      <c r="C14" s="12"/>
      <c r="D14" s="27"/>
      <c r="E14" s="27"/>
      <c r="F14" s="27"/>
      <c r="G14" s="27"/>
      <c r="H14" s="27"/>
      <c r="I14" s="28" t="str">
        <f aca="false">IF(COUNT(E14:G14)&lt;3,"",D14*E14*F14*G14/1000000)</f>
        <v/>
      </c>
      <c r="J14" s="29" t="str">
        <f aca="false">IF(OR(D14="",H14=""),"",D14*H14)</f>
        <v/>
      </c>
    </row>
    <row r="15" customFormat="false" ht="15" hidden="false" customHeight="false" outlineLevel="0" collapsed="false">
      <c r="B15" s="26" t="n">
        <v>10</v>
      </c>
      <c r="C15" s="12"/>
      <c r="D15" s="27"/>
      <c r="E15" s="27"/>
      <c r="F15" s="27"/>
      <c r="G15" s="27"/>
      <c r="H15" s="27"/>
      <c r="I15" s="28" t="str">
        <f aca="false">IF(COUNT(E15:G15)&lt;3,"",D15*E15*F15*G15/1000000)</f>
        <v/>
      </c>
      <c r="J15" s="29" t="str">
        <f aca="false">IF(OR(D15="",H15=""),"",D15*H15)</f>
        <v/>
      </c>
    </row>
    <row r="16" customFormat="false" ht="19.5" hidden="false" customHeight="true" outlineLevel="0" collapsed="false">
      <c r="B16" s="30" t="s">
        <v>150</v>
      </c>
      <c r="D16" s="31" t="n">
        <f aca="false">SUM(D6:D15)</f>
        <v>0</v>
      </c>
      <c r="I16" s="32" t="n">
        <f aca="false">SUM(I6:I15)</f>
        <v>0</v>
      </c>
      <c r="J16" s="33" t="n">
        <f aca="false">SUM(J6:J15)</f>
        <v>0</v>
      </c>
    </row>
    <row r="18" customFormat="false" ht="15" hidden="false" customHeight="false" outlineLevel="0" collapsed="false">
      <c r="B18" s="24" t="s">
        <v>151</v>
      </c>
      <c r="C18" s="24"/>
      <c r="D18" s="24"/>
      <c r="E18" s="24"/>
      <c r="F18" s="24"/>
      <c r="G18" s="24"/>
      <c r="H18" s="24"/>
      <c r="I18" s="24"/>
      <c r="J18" s="24"/>
    </row>
  </sheetData>
  <mergeCells count="3">
    <mergeCell ref="B2:J2"/>
    <mergeCell ref="B3:J3"/>
    <mergeCell ref="B18:J18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K1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5"/>
    <col collapsed="false" customWidth="true" hidden="false" outlineLevel="0" max="3" min="3" style="0" width="34"/>
    <col collapsed="false" customWidth="true" hidden="false" outlineLevel="0" max="4" min="4" style="0" width="14"/>
    <col collapsed="false" customWidth="true" hidden="false" outlineLevel="0" max="5" min="5" style="0" width="16"/>
    <col collapsed="false" customWidth="true" hidden="false" outlineLevel="0" max="7" min="6" style="0" width="9"/>
    <col collapsed="false" customWidth="true" hidden="false" outlineLevel="0" max="8" min="8" style="0" width="14"/>
    <col collapsed="false" customWidth="true" hidden="false" outlineLevel="0" max="9" min="9" style="0" width="15"/>
    <col collapsed="false" customWidth="true" hidden="false" outlineLevel="0" max="11" min="10" style="0" width="13"/>
  </cols>
  <sheetData>
    <row r="2" customFormat="false" ht="25.5" hidden="false" customHeight="true" outlineLevel="0" collapsed="false">
      <c r="B2" s="23" t="s">
        <v>152</v>
      </c>
      <c r="C2" s="23"/>
      <c r="D2" s="23"/>
      <c r="E2" s="23"/>
      <c r="F2" s="23"/>
      <c r="G2" s="23"/>
      <c r="H2" s="23"/>
      <c r="I2" s="23"/>
      <c r="J2" s="23"/>
      <c r="K2" s="23"/>
    </row>
    <row r="3" customFormat="false" ht="15.75" hidden="false" customHeight="true" outlineLevel="0" collapsed="false">
      <c r="B3" s="24" t="s">
        <v>153</v>
      </c>
      <c r="C3" s="24"/>
      <c r="D3" s="24"/>
      <c r="E3" s="24"/>
      <c r="F3" s="24"/>
      <c r="G3" s="24"/>
      <c r="H3" s="24"/>
      <c r="I3" s="24"/>
      <c r="J3" s="24"/>
      <c r="K3" s="24"/>
    </row>
    <row r="5" customFormat="false" ht="30" hidden="false" customHeight="true" outlineLevel="0" collapsed="false">
      <c r="B5" s="25" t="s">
        <v>141</v>
      </c>
      <c r="C5" s="25" t="s">
        <v>154</v>
      </c>
      <c r="D5" s="25" t="s">
        <v>155</v>
      </c>
      <c r="E5" s="25" t="s">
        <v>156</v>
      </c>
      <c r="F5" s="25" t="s">
        <v>157</v>
      </c>
      <c r="G5" s="25" t="s">
        <v>158</v>
      </c>
      <c r="H5" s="25" t="s">
        <v>159</v>
      </c>
      <c r="I5" s="25" t="s">
        <v>160</v>
      </c>
      <c r="J5" s="25" t="s">
        <v>161</v>
      </c>
      <c r="K5" s="25" t="s">
        <v>162</v>
      </c>
    </row>
    <row r="6" customFormat="false" ht="15" hidden="false" customHeight="false" outlineLevel="0" collapsed="false">
      <c r="B6" s="26" t="n">
        <v>1</v>
      </c>
      <c r="C6" s="12"/>
      <c r="D6" s="27"/>
      <c r="E6" s="27"/>
      <c r="F6" s="27"/>
      <c r="G6" s="27"/>
      <c r="H6" s="27"/>
      <c r="I6" s="34" t="str">
        <f aca="false">IF(OR(F6="",H6=""),"",F6*H6)</f>
        <v/>
      </c>
      <c r="J6" s="27"/>
      <c r="K6" s="27"/>
    </row>
    <row r="7" customFormat="false" ht="15" hidden="false" customHeight="false" outlineLevel="0" collapsed="false">
      <c r="B7" s="26" t="n">
        <v>2</v>
      </c>
      <c r="C7" s="12"/>
      <c r="D7" s="27"/>
      <c r="E7" s="27"/>
      <c r="F7" s="27"/>
      <c r="G7" s="27"/>
      <c r="H7" s="27"/>
      <c r="I7" s="34" t="str">
        <f aca="false">IF(OR(F7="",H7=""),"",F7*H7)</f>
        <v/>
      </c>
      <c r="J7" s="27"/>
      <c r="K7" s="27"/>
    </row>
    <row r="8" customFormat="false" ht="15" hidden="false" customHeight="false" outlineLevel="0" collapsed="false">
      <c r="B8" s="26" t="n">
        <v>3</v>
      </c>
      <c r="C8" s="12"/>
      <c r="D8" s="27"/>
      <c r="E8" s="27"/>
      <c r="F8" s="27"/>
      <c r="G8" s="27"/>
      <c r="H8" s="27"/>
      <c r="I8" s="34" t="str">
        <f aca="false">IF(OR(F8="",H8=""),"",F8*H8)</f>
        <v/>
      </c>
      <c r="J8" s="27"/>
      <c r="K8" s="27"/>
    </row>
    <row r="9" customFormat="false" ht="15" hidden="false" customHeight="false" outlineLevel="0" collapsed="false">
      <c r="B9" s="26" t="n">
        <v>4</v>
      </c>
      <c r="C9" s="12"/>
      <c r="D9" s="27"/>
      <c r="E9" s="27"/>
      <c r="F9" s="27"/>
      <c r="G9" s="27"/>
      <c r="H9" s="27"/>
      <c r="I9" s="34" t="str">
        <f aca="false">IF(OR(F9="",H9=""),"",F9*H9)</f>
        <v/>
      </c>
      <c r="J9" s="27"/>
      <c r="K9" s="27"/>
    </row>
    <row r="10" customFormat="false" ht="15" hidden="false" customHeight="false" outlineLevel="0" collapsed="false">
      <c r="B10" s="26" t="n">
        <v>5</v>
      </c>
      <c r="C10" s="12"/>
      <c r="D10" s="27"/>
      <c r="E10" s="27"/>
      <c r="F10" s="27"/>
      <c r="G10" s="27"/>
      <c r="H10" s="27"/>
      <c r="I10" s="34" t="str">
        <f aca="false">IF(OR(F10="",H10=""),"",F10*H10)</f>
        <v/>
      </c>
      <c r="J10" s="27"/>
      <c r="K10" s="27"/>
    </row>
    <row r="11" customFormat="false" ht="15" hidden="false" customHeight="false" outlineLevel="0" collapsed="false">
      <c r="B11" s="26" t="n">
        <v>6</v>
      </c>
      <c r="C11" s="12"/>
      <c r="D11" s="27"/>
      <c r="E11" s="27"/>
      <c r="F11" s="27"/>
      <c r="G11" s="27"/>
      <c r="H11" s="27"/>
      <c r="I11" s="34" t="str">
        <f aca="false">IF(OR(F11="",H11=""),"",F11*H11)</f>
        <v/>
      </c>
      <c r="J11" s="27"/>
      <c r="K11" s="27"/>
    </row>
    <row r="12" customFormat="false" ht="15" hidden="false" customHeight="false" outlineLevel="0" collapsed="false">
      <c r="B12" s="26" t="n">
        <v>7</v>
      </c>
      <c r="C12" s="12"/>
      <c r="D12" s="27"/>
      <c r="E12" s="27"/>
      <c r="F12" s="27"/>
      <c r="G12" s="27"/>
      <c r="H12" s="27"/>
      <c r="I12" s="34" t="str">
        <f aca="false">IF(OR(F12="",H12=""),"",F12*H12)</f>
        <v/>
      </c>
      <c r="J12" s="27"/>
      <c r="K12" s="27"/>
    </row>
    <row r="13" customFormat="false" ht="15" hidden="false" customHeight="false" outlineLevel="0" collapsed="false">
      <c r="B13" s="26" t="n">
        <v>8</v>
      </c>
      <c r="C13" s="12"/>
      <c r="D13" s="27"/>
      <c r="E13" s="27"/>
      <c r="F13" s="27"/>
      <c r="G13" s="27"/>
      <c r="H13" s="27"/>
      <c r="I13" s="34" t="str">
        <f aca="false">IF(OR(F13="",H13=""),"",F13*H13)</f>
        <v/>
      </c>
      <c r="J13" s="27"/>
      <c r="K13" s="27"/>
    </row>
    <row r="14" customFormat="false" ht="15" hidden="false" customHeight="false" outlineLevel="0" collapsed="false">
      <c r="B14" s="26" t="n">
        <v>9</v>
      </c>
      <c r="C14" s="12"/>
      <c r="D14" s="27"/>
      <c r="E14" s="27"/>
      <c r="F14" s="27"/>
      <c r="G14" s="27"/>
      <c r="H14" s="27"/>
      <c r="I14" s="34" t="str">
        <f aca="false">IF(OR(F14="",H14=""),"",F14*H14)</f>
        <v/>
      </c>
      <c r="J14" s="27"/>
      <c r="K14" s="27"/>
    </row>
    <row r="15" customFormat="false" ht="15" hidden="false" customHeight="false" outlineLevel="0" collapsed="false">
      <c r="B15" s="26" t="n">
        <v>10</v>
      </c>
      <c r="C15" s="12"/>
      <c r="D15" s="27"/>
      <c r="E15" s="27"/>
      <c r="F15" s="27"/>
      <c r="G15" s="27"/>
      <c r="H15" s="27"/>
      <c r="I15" s="34" t="str">
        <f aca="false">IF(OR(F15="",H15=""),"",F15*H15)</f>
        <v/>
      </c>
      <c r="J15" s="27"/>
      <c r="K15" s="27"/>
    </row>
    <row r="16" customFormat="false" ht="15" hidden="false" customHeight="false" outlineLevel="0" collapsed="false">
      <c r="B16" s="26" t="n">
        <v>11</v>
      </c>
      <c r="C16" s="12"/>
      <c r="D16" s="27"/>
      <c r="E16" s="27"/>
      <c r="F16" s="27"/>
      <c r="G16" s="27"/>
      <c r="H16" s="27"/>
      <c r="I16" s="34" t="str">
        <f aca="false">IF(OR(F16="",H16=""),"",F16*H16)</f>
        <v/>
      </c>
      <c r="J16" s="27"/>
      <c r="K16" s="27"/>
    </row>
    <row r="17" customFormat="false" ht="15" hidden="false" customHeight="false" outlineLevel="0" collapsed="false">
      <c r="B17" s="26" t="n">
        <v>12</v>
      </c>
      <c r="C17" s="12"/>
      <c r="D17" s="27"/>
      <c r="E17" s="27"/>
      <c r="F17" s="27"/>
      <c r="G17" s="27"/>
      <c r="H17" s="27"/>
      <c r="I17" s="34" t="str">
        <f aca="false">IF(OR(F17="",H17=""),"",F17*H17)</f>
        <v/>
      </c>
      <c r="J17" s="27"/>
      <c r="K17" s="27"/>
    </row>
    <row r="18" customFormat="false" ht="19.5" hidden="false" customHeight="true" outlineLevel="0" collapsed="false">
      <c r="B18" s="30" t="s">
        <v>150</v>
      </c>
      <c r="F18" s="31" t="n">
        <f aca="false">SUM(F6:F17)</f>
        <v>0</v>
      </c>
      <c r="I18" s="35" t="n">
        <f aca="false">SUM(I6:I17)</f>
        <v>0</v>
      </c>
      <c r="J18" s="31" t="n">
        <f aca="false">SUM(J6:J17)</f>
        <v>0</v>
      </c>
      <c r="K18" s="31" t="n">
        <f aca="false">SUM(K6:K17)</f>
        <v>0</v>
      </c>
    </row>
  </sheetData>
  <mergeCells count="2">
    <mergeCell ref="B2:K2"/>
    <mergeCell ref="B3:K3"/>
  </mergeCells>
  <dataValidations count="12">
    <dataValidation allowBlank="true" errorStyle="stop" operator="between" showDropDown="false" showErrorMessage="false" showInputMessage="false" sqref="G6" type="list">
      <formula1>Lists!$R$2:$R$11</formula1>
      <formula2>0</formula2>
    </dataValidation>
    <dataValidation allowBlank="true" errorStyle="stop" operator="between" showDropDown="false" showErrorMessage="false" showInputMessage="false" sqref="G7" type="list">
      <formula1>Lists!$R$2:$R$11</formula1>
      <formula2>0</formula2>
    </dataValidation>
    <dataValidation allowBlank="true" errorStyle="stop" operator="between" showDropDown="false" showErrorMessage="false" showInputMessage="false" sqref="G8" type="list">
      <formula1>Lists!$R$2:$R$11</formula1>
      <formula2>0</formula2>
    </dataValidation>
    <dataValidation allowBlank="true" errorStyle="stop" operator="between" showDropDown="false" showErrorMessage="false" showInputMessage="false" sqref="G9" type="list">
      <formula1>Lists!$R$2:$R$11</formula1>
      <formula2>0</formula2>
    </dataValidation>
    <dataValidation allowBlank="true" errorStyle="stop" operator="between" showDropDown="false" showErrorMessage="false" showInputMessage="false" sqref="G10" type="list">
      <formula1>Lists!$R$2:$R$11</formula1>
      <formula2>0</formula2>
    </dataValidation>
    <dataValidation allowBlank="true" errorStyle="stop" operator="between" showDropDown="false" showErrorMessage="false" showInputMessage="false" sqref="G11" type="list">
      <formula1>Lists!$R$2:$R$11</formula1>
      <formula2>0</formula2>
    </dataValidation>
    <dataValidation allowBlank="true" errorStyle="stop" operator="between" showDropDown="false" showErrorMessage="false" showInputMessage="false" sqref="G12" type="list">
      <formula1>Lists!$R$2:$R$11</formula1>
      <formula2>0</formula2>
    </dataValidation>
    <dataValidation allowBlank="true" errorStyle="stop" operator="between" showDropDown="false" showErrorMessage="false" showInputMessage="false" sqref="G13" type="list">
      <formula1>Lists!$R$2:$R$11</formula1>
      <formula2>0</formula2>
    </dataValidation>
    <dataValidation allowBlank="true" errorStyle="stop" operator="between" showDropDown="false" showErrorMessage="false" showInputMessage="false" sqref="G14" type="list">
      <formula1>Lists!$R$2:$R$11</formula1>
      <formula2>0</formula2>
    </dataValidation>
    <dataValidation allowBlank="true" errorStyle="stop" operator="between" showDropDown="false" showErrorMessage="false" showInputMessage="false" sqref="G15" type="list">
      <formula1>Lists!$R$2:$R$11</formula1>
      <formula2>0</formula2>
    </dataValidation>
    <dataValidation allowBlank="true" errorStyle="stop" operator="between" showDropDown="false" showErrorMessage="false" showInputMessage="false" sqref="G16" type="list">
      <formula1>Lists!$R$2:$R$11</formula1>
      <formula2>0</formula2>
    </dataValidation>
    <dataValidation allowBlank="true" errorStyle="stop" operator="between" showDropDown="false" showErrorMessage="false" showInputMessage="false" sqref="G17" type="list">
      <formula1>Lists!$R$2:$R$11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H4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20"/>
    <col collapsed="false" customWidth="true" hidden="false" outlineLevel="0" max="3" min="3" style="0" width="16"/>
    <col collapsed="false" customWidth="true" hidden="false" outlineLevel="0" max="4" min="4" style="0" width="12"/>
    <col collapsed="false" customWidth="true" hidden="false" outlineLevel="0" max="5" min="5" style="0" width="16"/>
    <col collapsed="false" customWidth="true" hidden="false" outlineLevel="0" max="6" min="6" style="0" width="9"/>
    <col collapsed="false" customWidth="true" hidden="false" outlineLevel="0" max="7" min="7" style="0" width="13"/>
    <col collapsed="false" customWidth="true" hidden="false" outlineLevel="0" max="8" min="8" style="0" width="15"/>
  </cols>
  <sheetData>
    <row r="2" customFormat="false" ht="27.75" hidden="false" customHeight="true" outlineLevel="0" collapsed="false">
      <c r="B2" s="23" t="s">
        <v>163</v>
      </c>
      <c r="C2" s="23"/>
      <c r="D2" s="23"/>
      <c r="E2" s="23"/>
      <c r="F2" s="23"/>
      <c r="G2" s="23"/>
      <c r="H2" s="23"/>
    </row>
    <row r="3" customFormat="false" ht="15.75" hidden="false" customHeight="true" outlineLevel="0" collapsed="false">
      <c r="B3" s="24" t="s">
        <v>164</v>
      </c>
      <c r="C3" s="24"/>
      <c r="D3" s="24"/>
      <c r="E3" s="24"/>
      <c r="F3" s="24"/>
      <c r="G3" s="24"/>
      <c r="H3" s="24"/>
    </row>
    <row r="5" customFormat="false" ht="43.25" hidden="false" customHeight="false" outlineLevel="0" collapsed="false">
      <c r="B5" s="36" t="s">
        <v>165</v>
      </c>
      <c r="E5" s="36" t="s">
        <v>166</v>
      </c>
    </row>
    <row r="6" customFormat="false" ht="15" hidden="false" customHeight="false" outlineLevel="0" collapsed="false">
      <c r="B6" s="37"/>
      <c r="C6" s="37"/>
      <c r="D6" s="37"/>
      <c r="E6" s="37"/>
      <c r="F6" s="37"/>
      <c r="G6" s="37"/>
      <c r="H6" s="37"/>
    </row>
    <row r="7" customFormat="false" ht="15" hidden="false" customHeight="false" outlineLevel="0" collapsed="false">
      <c r="B7" s="37"/>
      <c r="C7" s="37"/>
      <c r="D7" s="37"/>
      <c r="E7" s="37"/>
      <c r="F7" s="37"/>
      <c r="G7" s="37"/>
      <c r="H7" s="37"/>
    </row>
    <row r="8" customFormat="false" ht="15" hidden="false" customHeight="false" outlineLevel="0" collapsed="false">
      <c r="B8" s="37"/>
      <c r="C8" s="37"/>
      <c r="D8" s="37"/>
      <c r="E8" s="37"/>
      <c r="F8" s="37"/>
      <c r="G8" s="37"/>
      <c r="H8" s="37"/>
    </row>
    <row r="9" customFormat="false" ht="15" hidden="false" customHeight="false" outlineLevel="0" collapsed="false">
      <c r="B9" s="37"/>
      <c r="C9" s="37"/>
      <c r="D9" s="37"/>
      <c r="E9" s="37"/>
      <c r="F9" s="37"/>
      <c r="G9" s="37"/>
      <c r="H9" s="37"/>
    </row>
    <row r="11" customFormat="false" ht="15" hidden="false" customHeight="false" outlineLevel="0" collapsed="false">
      <c r="B11" s="38" t="s">
        <v>167</v>
      </c>
      <c r="C11" s="12"/>
      <c r="D11" s="38" t="s">
        <v>168</v>
      </c>
      <c r="E11" s="12"/>
      <c r="F11" s="38" t="s">
        <v>100</v>
      </c>
      <c r="G11" s="12"/>
    </row>
    <row r="12" customFormat="false" ht="15" hidden="false" customHeight="false" outlineLevel="0" collapsed="false">
      <c r="B12" s="38" t="s">
        <v>94</v>
      </c>
      <c r="C12" s="12"/>
      <c r="D12" s="38" t="s">
        <v>169</v>
      </c>
      <c r="E12" s="12"/>
      <c r="F12" s="38" t="s">
        <v>156</v>
      </c>
      <c r="G12" s="12"/>
    </row>
    <row r="13" customFormat="false" ht="15" hidden="false" customHeight="false" outlineLevel="0" collapsed="false">
      <c r="B13" s="38" t="s">
        <v>170</v>
      </c>
      <c r="C13" s="12"/>
      <c r="D13" s="38" t="s">
        <v>171</v>
      </c>
      <c r="E13" s="12"/>
      <c r="F13" s="38" t="s">
        <v>172</v>
      </c>
      <c r="G13" s="12"/>
    </row>
    <row r="15" customFormat="false" ht="24" hidden="false" customHeight="true" outlineLevel="0" collapsed="false">
      <c r="B15" s="25" t="s">
        <v>141</v>
      </c>
      <c r="C15" s="25" t="s">
        <v>154</v>
      </c>
      <c r="D15" s="25" t="s">
        <v>155</v>
      </c>
      <c r="E15" s="25" t="s">
        <v>173</v>
      </c>
      <c r="F15" s="25" t="s">
        <v>157</v>
      </c>
      <c r="G15" s="25" t="s">
        <v>159</v>
      </c>
      <c r="H15" s="25" t="s">
        <v>174</v>
      </c>
    </row>
    <row r="16" customFormat="false" ht="15" hidden="false" customHeight="false" outlineLevel="0" collapsed="false">
      <c r="B16" s="39" t="n">
        <v>1</v>
      </c>
      <c r="C16" s="40" t="str">
        <f aca="false">IF('Goods (BOM)'!C6="","",'Goods (BOM)'!C6)</f>
        <v/>
      </c>
      <c r="D16" s="39" t="str">
        <f aca="false">IF('Goods (BOM)'!D6="","",'Goods (BOM)'!D6)</f>
        <v/>
      </c>
      <c r="E16" s="39" t="str">
        <f aca="false">IF('Goods (BOM)'!E6="","",'Goods (BOM)'!E6)</f>
        <v/>
      </c>
      <c r="F16" s="39" t="str">
        <f aca="false">IF('Goods (BOM)'!F6="","",'Goods (BOM)'!F6)</f>
        <v/>
      </c>
      <c r="G16" s="41" t="str">
        <f aca="false">IF('Goods (BOM)'!H6="","",'Goods (BOM)'!H6)</f>
        <v/>
      </c>
      <c r="H16" s="42" t="str">
        <f aca="false">IF('Goods (BOM)'!I6="","",'Goods (BOM)'!I6)</f>
        <v/>
      </c>
    </row>
    <row r="17" customFormat="false" ht="15" hidden="false" customHeight="false" outlineLevel="0" collapsed="false">
      <c r="B17" s="39" t="n">
        <v>2</v>
      </c>
      <c r="C17" s="40" t="str">
        <f aca="false">IF('Goods (BOM)'!C7="","",'Goods (BOM)'!C7)</f>
        <v/>
      </c>
      <c r="D17" s="39" t="str">
        <f aca="false">IF('Goods (BOM)'!D7="","",'Goods (BOM)'!D7)</f>
        <v/>
      </c>
      <c r="E17" s="39" t="str">
        <f aca="false">IF('Goods (BOM)'!E7="","",'Goods (BOM)'!E7)</f>
        <v/>
      </c>
      <c r="F17" s="39" t="str">
        <f aca="false">IF('Goods (BOM)'!F7="","",'Goods (BOM)'!F7)</f>
        <v/>
      </c>
      <c r="G17" s="41" t="str">
        <f aca="false">IF('Goods (BOM)'!H7="","",'Goods (BOM)'!H7)</f>
        <v/>
      </c>
      <c r="H17" s="42" t="str">
        <f aca="false">IF('Goods (BOM)'!I7="","",'Goods (BOM)'!I7)</f>
        <v/>
      </c>
    </row>
    <row r="18" customFormat="false" ht="15" hidden="false" customHeight="false" outlineLevel="0" collapsed="false">
      <c r="B18" s="39" t="n">
        <v>3</v>
      </c>
      <c r="C18" s="40" t="str">
        <f aca="false">IF('Goods (BOM)'!C8="","",'Goods (BOM)'!C8)</f>
        <v/>
      </c>
      <c r="D18" s="39" t="str">
        <f aca="false">IF('Goods (BOM)'!D8="","",'Goods (BOM)'!D8)</f>
        <v/>
      </c>
      <c r="E18" s="39" t="str">
        <f aca="false">IF('Goods (BOM)'!E8="","",'Goods (BOM)'!E8)</f>
        <v/>
      </c>
      <c r="F18" s="39" t="str">
        <f aca="false">IF('Goods (BOM)'!F8="","",'Goods (BOM)'!F8)</f>
        <v/>
      </c>
      <c r="G18" s="41" t="str">
        <f aca="false">IF('Goods (BOM)'!H8="","",'Goods (BOM)'!H8)</f>
        <v/>
      </c>
      <c r="H18" s="42" t="str">
        <f aca="false">IF('Goods (BOM)'!I8="","",'Goods (BOM)'!I8)</f>
        <v/>
      </c>
    </row>
    <row r="19" customFormat="false" ht="15" hidden="false" customHeight="false" outlineLevel="0" collapsed="false">
      <c r="B19" s="39" t="n">
        <v>4</v>
      </c>
      <c r="C19" s="40" t="str">
        <f aca="false">IF('Goods (BOM)'!C9="","",'Goods (BOM)'!C9)</f>
        <v/>
      </c>
      <c r="D19" s="39" t="str">
        <f aca="false">IF('Goods (BOM)'!D9="","",'Goods (BOM)'!D9)</f>
        <v/>
      </c>
      <c r="E19" s="39" t="str">
        <f aca="false">IF('Goods (BOM)'!E9="","",'Goods (BOM)'!E9)</f>
        <v/>
      </c>
      <c r="F19" s="39" t="str">
        <f aca="false">IF('Goods (BOM)'!F9="","",'Goods (BOM)'!F9)</f>
        <v/>
      </c>
      <c r="G19" s="41" t="str">
        <f aca="false">IF('Goods (BOM)'!H9="","",'Goods (BOM)'!H9)</f>
        <v/>
      </c>
      <c r="H19" s="42" t="str">
        <f aca="false">IF('Goods (BOM)'!I9="","",'Goods (BOM)'!I9)</f>
        <v/>
      </c>
    </row>
    <row r="20" customFormat="false" ht="15" hidden="false" customHeight="false" outlineLevel="0" collapsed="false">
      <c r="B20" s="39" t="n">
        <v>5</v>
      </c>
      <c r="C20" s="40" t="str">
        <f aca="false">IF('Goods (BOM)'!C10="","",'Goods (BOM)'!C10)</f>
        <v/>
      </c>
      <c r="D20" s="39" t="str">
        <f aca="false">IF('Goods (BOM)'!D10="","",'Goods (BOM)'!D10)</f>
        <v/>
      </c>
      <c r="E20" s="39" t="str">
        <f aca="false">IF('Goods (BOM)'!E10="","",'Goods (BOM)'!E10)</f>
        <v/>
      </c>
      <c r="F20" s="39" t="str">
        <f aca="false">IF('Goods (BOM)'!F10="","",'Goods (BOM)'!F10)</f>
        <v/>
      </c>
      <c r="G20" s="41" t="str">
        <f aca="false">IF('Goods (BOM)'!H10="","",'Goods (BOM)'!H10)</f>
        <v/>
      </c>
      <c r="H20" s="42" t="str">
        <f aca="false">IF('Goods (BOM)'!I10="","",'Goods (BOM)'!I10)</f>
        <v/>
      </c>
    </row>
    <row r="21" customFormat="false" ht="15" hidden="false" customHeight="false" outlineLevel="0" collapsed="false">
      <c r="B21" s="39" t="n">
        <v>6</v>
      </c>
      <c r="C21" s="40" t="str">
        <f aca="false">IF('Goods (BOM)'!C11="","",'Goods (BOM)'!C11)</f>
        <v/>
      </c>
      <c r="D21" s="39" t="str">
        <f aca="false">IF('Goods (BOM)'!D11="","",'Goods (BOM)'!D11)</f>
        <v/>
      </c>
      <c r="E21" s="39" t="str">
        <f aca="false">IF('Goods (BOM)'!E11="","",'Goods (BOM)'!E11)</f>
        <v/>
      </c>
      <c r="F21" s="39" t="str">
        <f aca="false">IF('Goods (BOM)'!F11="","",'Goods (BOM)'!F11)</f>
        <v/>
      </c>
      <c r="G21" s="41" t="str">
        <f aca="false">IF('Goods (BOM)'!H11="","",'Goods (BOM)'!H11)</f>
        <v/>
      </c>
      <c r="H21" s="42" t="str">
        <f aca="false">IF('Goods (BOM)'!I11="","",'Goods (BOM)'!I11)</f>
        <v/>
      </c>
    </row>
    <row r="22" customFormat="false" ht="15" hidden="false" customHeight="false" outlineLevel="0" collapsed="false">
      <c r="B22" s="39" t="n">
        <v>7</v>
      </c>
      <c r="C22" s="40" t="str">
        <f aca="false">IF('Goods (BOM)'!C12="","",'Goods (BOM)'!C12)</f>
        <v/>
      </c>
      <c r="D22" s="39" t="str">
        <f aca="false">IF('Goods (BOM)'!D12="","",'Goods (BOM)'!D12)</f>
        <v/>
      </c>
      <c r="E22" s="39" t="str">
        <f aca="false">IF('Goods (BOM)'!E12="","",'Goods (BOM)'!E12)</f>
        <v/>
      </c>
      <c r="F22" s="39" t="str">
        <f aca="false">IF('Goods (BOM)'!F12="","",'Goods (BOM)'!F12)</f>
        <v/>
      </c>
      <c r="G22" s="41" t="str">
        <f aca="false">IF('Goods (BOM)'!H12="","",'Goods (BOM)'!H12)</f>
        <v/>
      </c>
      <c r="H22" s="42" t="str">
        <f aca="false">IF('Goods (BOM)'!I12="","",'Goods (BOM)'!I12)</f>
        <v/>
      </c>
    </row>
    <row r="23" customFormat="false" ht="15" hidden="false" customHeight="false" outlineLevel="0" collapsed="false">
      <c r="B23" s="39" t="n">
        <v>8</v>
      </c>
      <c r="C23" s="40" t="str">
        <f aca="false">IF('Goods (BOM)'!C13="","",'Goods (BOM)'!C13)</f>
        <v/>
      </c>
      <c r="D23" s="39" t="str">
        <f aca="false">IF('Goods (BOM)'!D13="","",'Goods (BOM)'!D13)</f>
        <v/>
      </c>
      <c r="E23" s="39" t="str">
        <f aca="false">IF('Goods (BOM)'!E13="","",'Goods (BOM)'!E13)</f>
        <v/>
      </c>
      <c r="F23" s="39" t="str">
        <f aca="false">IF('Goods (BOM)'!F13="","",'Goods (BOM)'!F13)</f>
        <v/>
      </c>
      <c r="G23" s="41" t="str">
        <f aca="false">IF('Goods (BOM)'!H13="","",'Goods (BOM)'!H13)</f>
        <v/>
      </c>
      <c r="H23" s="42" t="str">
        <f aca="false">IF('Goods (BOM)'!I13="","",'Goods (BOM)'!I13)</f>
        <v/>
      </c>
    </row>
    <row r="24" customFormat="false" ht="15" hidden="false" customHeight="false" outlineLevel="0" collapsed="false">
      <c r="B24" s="39" t="n">
        <v>9</v>
      </c>
      <c r="C24" s="40" t="str">
        <f aca="false">IF('Goods (BOM)'!C14="","",'Goods (BOM)'!C14)</f>
        <v/>
      </c>
      <c r="D24" s="39" t="str">
        <f aca="false">IF('Goods (BOM)'!D14="","",'Goods (BOM)'!D14)</f>
        <v/>
      </c>
      <c r="E24" s="39" t="str">
        <f aca="false">IF('Goods (BOM)'!E14="","",'Goods (BOM)'!E14)</f>
        <v/>
      </c>
      <c r="F24" s="39" t="str">
        <f aca="false">IF('Goods (BOM)'!F14="","",'Goods (BOM)'!F14)</f>
        <v/>
      </c>
      <c r="G24" s="41" t="str">
        <f aca="false">IF('Goods (BOM)'!H14="","",'Goods (BOM)'!H14)</f>
        <v/>
      </c>
      <c r="H24" s="42" t="str">
        <f aca="false">IF('Goods (BOM)'!I14="","",'Goods (BOM)'!I14)</f>
        <v/>
      </c>
    </row>
    <row r="25" customFormat="false" ht="15" hidden="false" customHeight="false" outlineLevel="0" collapsed="false">
      <c r="B25" s="39" t="n">
        <v>10</v>
      </c>
      <c r="C25" s="40" t="str">
        <f aca="false">IF('Goods (BOM)'!C15="","",'Goods (BOM)'!C15)</f>
        <v/>
      </c>
      <c r="D25" s="39" t="str">
        <f aca="false">IF('Goods (BOM)'!D15="","",'Goods (BOM)'!D15)</f>
        <v/>
      </c>
      <c r="E25" s="39" t="str">
        <f aca="false">IF('Goods (BOM)'!E15="","",'Goods (BOM)'!E15)</f>
        <v/>
      </c>
      <c r="F25" s="39" t="str">
        <f aca="false">IF('Goods (BOM)'!F15="","",'Goods (BOM)'!F15)</f>
        <v/>
      </c>
      <c r="G25" s="41" t="str">
        <f aca="false">IF('Goods (BOM)'!H15="","",'Goods (BOM)'!H15)</f>
        <v/>
      </c>
      <c r="H25" s="42" t="str">
        <f aca="false">IF('Goods (BOM)'!I15="","",'Goods (BOM)'!I15)</f>
        <v/>
      </c>
    </row>
    <row r="26" customFormat="false" ht="15" hidden="false" customHeight="false" outlineLevel="0" collapsed="false">
      <c r="B26" s="39" t="n">
        <v>11</v>
      </c>
      <c r="C26" s="40" t="str">
        <f aca="false">IF('Goods (BOM)'!C16="","",'Goods (BOM)'!C16)</f>
        <v/>
      </c>
      <c r="D26" s="39" t="str">
        <f aca="false">IF('Goods (BOM)'!D16="","",'Goods (BOM)'!D16)</f>
        <v/>
      </c>
      <c r="E26" s="39" t="str">
        <f aca="false">IF('Goods (BOM)'!E16="","",'Goods (BOM)'!E16)</f>
        <v/>
      </c>
      <c r="F26" s="39" t="str">
        <f aca="false">IF('Goods (BOM)'!F16="","",'Goods (BOM)'!F16)</f>
        <v/>
      </c>
      <c r="G26" s="41" t="str">
        <f aca="false">IF('Goods (BOM)'!H16="","",'Goods (BOM)'!H16)</f>
        <v/>
      </c>
      <c r="H26" s="42" t="str">
        <f aca="false">IF('Goods (BOM)'!I16="","",'Goods (BOM)'!I16)</f>
        <v/>
      </c>
    </row>
    <row r="27" customFormat="false" ht="15" hidden="false" customHeight="false" outlineLevel="0" collapsed="false">
      <c r="B27" s="39" t="n">
        <v>12</v>
      </c>
      <c r="C27" s="40" t="str">
        <f aca="false">IF('Goods (BOM)'!C17="","",'Goods (BOM)'!C17)</f>
        <v/>
      </c>
      <c r="D27" s="39" t="str">
        <f aca="false">IF('Goods (BOM)'!D17="","",'Goods (BOM)'!D17)</f>
        <v/>
      </c>
      <c r="E27" s="39" t="str">
        <f aca="false">IF('Goods (BOM)'!E17="","",'Goods (BOM)'!E17)</f>
        <v/>
      </c>
      <c r="F27" s="39" t="str">
        <f aca="false">IF('Goods (BOM)'!F17="","",'Goods (BOM)'!F17)</f>
        <v/>
      </c>
      <c r="G27" s="41" t="str">
        <f aca="false">IF('Goods (BOM)'!H17="","",'Goods (BOM)'!H17)</f>
        <v/>
      </c>
      <c r="H27" s="42" t="str">
        <f aca="false">IF('Goods (BOM)'!I17="","",'Goods (BOM)'!I17)</f>
        <v/>
      </c>
    </row>
    <row r="28" customFormat="false" ht="18" hidden="false" customHeight="true" outlineLevel="0" collapsed="false">
      <c r="B28" s="43" t="s">
        <v>175</v>
      </c>
      <c r="C28" s="43"/>
      <c r="D28" s="43"/>
      <c r="E28" s="43"/>
      <c r="F28" s="43"/>
      <c r="H28" s="44" t="n">
        <f aca="false">SUM(H16:H27)</f>
        <v>0</v>
      </c>
    </row>
    <row r="29" customFormat="false" ht="18" hidden="false" customHeight="true" outlineLevel="0" collapsed="false">
      <c r="B29" s="43" t="s">
        <v>176</v>
      </c>
      <c r="C29" s="43"/>
      <c r="D29" s="43"/>
      <c r="E29" s="43"/>
      <c r="F29" s="43"/>
      <c r="H29" s="45"/>
    </row>
    <row r="30" customFormat="false" ht="18" hidden="false" customHeight="true" outlineLevel="0" collapsed="false">
      <c r="B30" s="43" t="s">
        <v>177</v>
      </c>
      <c r="C30" s="43"/>
      <c r="D30" s="43"/>
      <c r="E30" s="43"/>
      <c r="F30" s="43"/>
      <c r="H30" s="45"/>
    </row>
    <row r="31" customFormat="false" ht="18" hidden="false" customHeight="true" outlineLevel="0" collapsed="false">
      <c r="B31" s="43" t="s">
        <v>178</v>
      </c>
      <c r="C31" s="43"/>
      <c r="D31" s="43"/>
      <c r="E31" s="43"/>
      <c r="F31" s="43"/>
      <c r="H31" s="45"/>
    </row>
    <row r="32" customFormat="false" ht="21.75" hidden="false" customHeight="true" outlineLevel="0" collapsed="false">
      <c r="B32" s="46" t="s">
        <v>179</v>
      </c>
      <c r="C32" s="46"/>
      <c r="D32" s="46"/>
      <c r="E32" s="46"/>
      <c r="F32" s="46"/>
      <c r="G32" s="47"/>
      <c r="H32" s="48" t="n">
        <f aca="false">H28+H29+H30+H31</f>
        <v>0</v>
      </c>
    </row>
    <row r="34" customFormat="false" ht="15" hidden="false" customHeight="false" outlineLevel="0" collapsed="false">
      <c r="B34" s="49" t="s">
        <v>180</v>
      </c>
      <c r="C34" s="50"/>
      <c r="D34" s="50"/>
      <c r="E34" s="50"/>
      <c r="F34" s="50"/>
      <c r="G34" s="50"/>
      <c r="H34" s="50"/>
    </row>
    <row r="36" customFormat="false" ht="15" hidden="false" customHeight="true" outlineLevel="0" collapsed="false">
      <c r="B36" s="51" t="s">
        <v>181</v>
      </c>
      <c r="C36" s="51"/>
      <c r="D36" s="51"/>
      <c r="E36" s="51"/>
      <c r="F36" s="51"/>
      <c r="G36" s="51"/>
      <c r="H36" s="51"/>
    </row>
    <row r="37" customFormat="false" ht="15" hidden="false" customHeight="false" outlineLevel="0" collapsed="false">
      <c r="B37" s="51"/>
      <c r="C37" s="51"/>
      <c r="D37" s="51"/>
      <c r="E37" s="51"/>
      <c r="F37" s="51"/>
      <c r="G37" s="51"/>
      <c r="H37" s="51"/>
    </row>
    <row r="39" customFormat="false" ht="15" hidden="false" customHeight="false" outlineLevel="0" collapsed="false">
      <c r="B39" s="52" t="s">
        <v>182</v>
      </c>
      <c r="C39" s="52"/>
      <c r="D39" s="52"/>
      <c r="E39" s="52"/>
      <c r="F39" s="52"/>
      <c r="G39" s="52"/>
      <c r="H39" s="52"/>
    </row>
    <row r="40" customFormat="false" ht="15" hidden="false" customHeight="false" outlineLevel="0" collapsed="false">
      <c r="B40" s="53" t="s">
        <v>183</v>
      </c>
      <c r="C40" s="50"/>
      <c r="D40" s="50"/>
      <c r="E40" s="50"/>
    </row>
    <row r="41" customFormat="false" ht="15" hidden="false" customHeight="false" outlineLevel="0" collapsed="false">
      <c r="B41" s="53" t="s">
        <v>184</v>
      </c>
      <c r="C41" s="50"/>
      <c r="D41" s="50"/>
      <c r="E41" s="50"/>
    </row>
    <row r="42" customFormat="false" ht="15" hidden="false" customHeight="false" outlineLevel="0" collapsed="false">
      <c r="B42" s="53" t="s">
        <v>185</v>
      </c>
      <c r="C42" s="50"/>
      <c r="D42" s="50"/>
      <c r="E42" s="50"/>
    </row>
    <row r="43" customFormat="false" ht="15" hidden="false" customHeight="false" outlineLevel="0" collapsed="false">
      <c r="B43" s="53" t="s">
        <v>186</v>
      </c>
      <c r="C43" s="50"/>
      <c r="D43" s="50"/>
      <c r="E43" s="50"/>
    </row>
    <row r="45" customFormat="false" ht="15" hidden="false" customHeight="false" outlineLevel="0" collapsed="false">
      <c r="B45" s="49" t="s">
        <v>187</v>
      </c>
      <c r="C45" s="54"/>
      <c r="D45" s="54"/>
      <c r="E45" s="54"/>
      <c r="F45" s="49" t="s">
        <v>188</v>
      </c>
      <c r="G45" s="54"/>
      <c r="H45" s="54"/>
    </row>
  </sheetData>
  <mergeCells count="18">
    <mergeCell ref="B2:H2"/>
    <mergeCell ref="B3:H3"/>
    <mergeCell ref="B6:D9"/>
    <mergeCell ref="E6:H9"/>
    <mergeCell ref="B28:F28"/>
    <mergeCell ref="B29:F29"/>
    <mergeCell ref="B30:F30"/>
    <mergeCell ref="B31:F31"/>
    <mergeCell ref="B32:F32"/>
    <mergeCell ref="C34:H34"/>
    <mergeCell ref="B36:H37"/>
    <mergeCell ref="B39:H39"/>
    <mergeCell ref="C40:E40"/>
    <mergeCell ref="C41:E41"/>
    <mergeCell ref="C42:E42"/>
    <mergeCell ref="C43:E43"/>
    <mergeCell ref="C45:E45"/>
    <mergeCell ref="G45:H45"/>
  </mergeCells>
  <dataValidations count="2">
    <dataValidation allowBlank="true" errorStyle="stop" operator="between" showDropDown="false" showErrorMessage="false" showInputMessage="false" sqref="G11" type="list">
      <formula1>Lists!$E$2:$E$8</formula1>
      <formula2>0</formula2>
    </dataValidation>
    <dataValidation allowBlank="true" errorStyle="stop" operator="between" showDropDown="false" showErrorMessage="false" showInputMessage="false" sqref="E12" type="list">
      <formula1>Lists!$S$2:$S$9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H3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20"/>
    <col collapsed="false" customWidth="true" hidden="false" outlineLevel="0" max="3" min="3" style="0" width="16"/>
    <col collapsed="false" customWidth="true" hidden="false" outlineLevel="0" max="4" min="4" style="0" width="12"/>
    <col collapsed="false" customWidth="true" hidden="false" outlineLevel="0" max="5" min="5" style="0" width="16"/>
    <col collapsed="false" customWidth="true" hidden="false" outlineLevel="0" max="6" min="6" style="0" width="9"/>
    <col collapsed="false" customWidth="true" hidden="false" outlineLevel="0" max="7" min="7" style="0" width="13"/>
    <col collapsed="false" customWidth="true" hidden="false" outlineLevel="0" max="8" min="8" style="0" width="15"/>
  </cols>
  <sheetData>
    <row r="2" customFormat="false" ht="27.75" hidden="false" customHeight="true" outlineLevel="0" collapsed="false">
      <c r="B2" s="23" t="s">
        <v>189</v>
      </c>
      <c r="C2" s="23"/>
      <c r="D2" s="23"/>
      <c r="E2" s="23"/>
      <c r="F2" s="23"/>
      <c r="G2" s="23"/>
      <c r="H2" s="23"/>
    </row>
    <row r="3" customFormat="false" ht="15.75" hidden="false" customHeight="true" outlineLevel="0" collapsed="false">
      <c r="B3" s="24" t="s">
        <v>190</v>
      </c>
      <c r="C3" s="24"/>
      <c r="D3" s="24"/>
      <c r="E3" s="24"/>
      <c r="F3" s="24"/>
      <c r="G3" s="24"/>
      <c r="H3" s="24"/>
    </row>
    <row r="5" customFormat="false" ht="43.25" hidden="false" customHeight="false" outlineLevel="0" collapsed="false">
      <c r="B5" s="36" t="s">
        <v>165</v>
      </c>
      <c r="E5" s="36" t="s">
        <v>166</v>
      </c>
    </row>
    <row r="6" customFormat="false" ht="15" hidden="false" customHeight="false" outlineLevel="0" collapsed="false">
      <c r="B6" s="37"/>
      <c r="C6" s="37"/>
      <c r="D6" s="37"/>
      <c r="E6" s="37"/>
      <c r="F6" s="37"/>
      <c r="G6" s="37"/>
      <c r="H6" s="37"/>
    </row>
    <row r="7" customFormat="false" ht="15" hidden="false" customHeight="false" outlineLevel="0" collapsed="false">
      <c r="B7" s="37"/>
      <c r="C7" s="37"/>
      <c r="D7" s="37"/>
      <c r="E7" s="37"/>
      <c r="F7" s="37"/>
      <c r="G7" s="37"/>
      <c r="H7" s="37"/>
    </row>
    <row r="8" customFormat="false" ht="15" hidden="false" customHeight="false" outlineLevel="0" collapsed="false">
      <c r="B8" s="37"/>
      <c r="C8" s="37"/>
      <c r="D8" s="37"/>
      <c r="E8" s="37"/>
      <c r="F8" s="37"/>
      <c r="G8" s="37"/>
      <c r="H8" s="37"/>
    </row>
    <row r="9" customFormat="false" ht="15" hidden="false" customHeight="false" outlineLevel="0" collapsed="false">
      <c r="B9" s="37"/>
      <c r="C9" s="37"/>
      <c r="D9" s="37"/>
      <c r="E9" s="37"/>
      <c r="F9" s="37"/>
      <c r="G9" s="37"/>
      <c r="H9" s="37"/>
    </row>
    <row r="11" customFormat="false" ht="15" hidden="false" customHeight="false" outlineLevel="0" collapsed="false">
      <c r="B11" s="38" t="s">
        <v>167</v>
      </c>
      <c r="C11" s="12"/>
      <c r="D11" s="38" t="s">
        <v>168</v>
      </c>
      <c r="E11" s="12"/>
      <c r="F11" s="38" t="s">
        <v>100</v>
      </c>
      <c r="G11" s="12"/>
    </row>
    <row r="12" customFormat="false" ht="15" hidden="false" customHeight="false" outlineLevel="0" collapsed="false">
      <c r="B12" s="38" t="s">
        <v>94</v>
      </c>
      <c r="C12" s="12"/>
      <c r="D12" s="38" t="s">
        <v>169</v>
      </c>
      <c r="E12" s="12"/>
      <c r="F12" s="38" t="s">
        <v>156</v>
      </c>
      <c r="G12" s="12"/>
    </row>
    <row r="13" customFormat="false" ht="15" hidden="false" customHeight="false" outlineLevel="0" collapsed="false">
      <c r="B13" s="38" t="s">
        <v>170</v>
      </c>
      <c r="C13" s="12"/>
      <c r="D13" s="38" t="s">
        <v>171</v>
      </c>
      <c r="E13" s="12"/>
      <c r="F13" s="38" t="s">
        <v>191</v>
      </c>
      <c r="G13" s="12"/>
    </row>
    <row r="15" customFormat="false" ht="24" hidden="false" customHeight="true" outlineLevel="0" collapsed="false">
      <c r="B15" s="25" t="s">
        <v>141</v>
      </c>
      <c r="C15" s="25" t="s">
        <v>154</v>
      </c>
      <c r="D15" s="25" t="s">
        <v>155</v>
      </c>
      <c r="E15" s="25" t="s">
        <v>173</v>
      </c>
      <c r="F15" s="25" t="s">
        <v>157</v>
      </c>
      <c r="G15" s="25" t="s">
        <v>159</v>
      </c>
      <c r="H15" s="25" t="s">
        <v>174</v>
      </c>
    </row>
    <row r="16" customFormat="false" ht="15" hidden="false" customHeight="false" outlineLevel="0" collapsed="false">
      <c r="B16" s="39" t="n">
        <v>1</v>
      </c>
      <c r="C16" s="40" t="str">
        <f aca="false">IF('Goods (BOM)'!C6="","",'Goods (BOM)'!C6)</f>
        <v/>
      </c>
      <c r="D16" s="39" t="str">
        <f aca="false">IF('Goods (BOM)'!D6="","",'Goods (BOM)'!D6)</f>
        <v/>
      </c>
      <c r="E16" s="39" t="str">
        <f aca="false">IF('Goods (BOM)'!E6="","",'Goods (BOM)'!E6)</f>
        <v/>
      </c>
      <c r="F16" s="39" t="str">
        <f aca="false">IF('Goods (BOM)'!F6="","",'Goods (BOM)'!F6)</f>
        <v/>
      </c>
      <c r="G16" s="41" t="str">
        <f aca="false">IF('Goods (BOM)'!H6="","",'Goods (BOM)'!H6)</f>
        <v/>
      </c>
      <c r="H16" s="42" t="str">
        <f aca="false">IF('Goods (BOM)'!I6="","",'Goods (BOM)'!I6)</f>
        <v/>
      </c>
    </row>
    <row r="17" customFormat="false" ht="15" hidden="false" customHeight="false" outlineLevel="0" collapsed="false">
      <c r="B17" s="39" t="n">
        <v>2</v>
      </c>
      <c r="C17" s="40" t="str">
        <f aca="false">IF('Goods (BOM)'!C7="","",'Goods (BOM)'!C7)</f>
        <v/>
      </c>
      <c r="D17" s="39" t="str">
        <f aca="false">IF('Goods (BOM)'!D7="","",'Goods (BOM)'!D7)</f>
        <v/>
      </c>
      <c r="E17" s="39" t="str">
        <f aca="false">IF('Goods (BOM)'!E7="","",'Goods (BOM)'!E7)</f>
        <v/>
      </c>
      <c r="F17" s="39" t="str">
        <f aca="false">IF('Goods (BOM)'!F7="","",'Goods (BOM)'!F7)</f>
        <v/>
      </c>
      <c r="G17" s="41" t="str">
        <f aca="false">IF('Goods (BOM)'!H7="","",'Goods (BOM)'!H7)</f>
        <v/>
      </c>
      <c r="H17" s="42" t="str">
        <f aca="false">IF('Goods (BOM)'!I7="","",'Goods (BOM)'!I7)</f>
        <v/>
      </c>
    </row>
    <row r="18" customFormat="false" ht="15" hidden="false" customHeight="false" outlineLevel="0" collapsed="false">
      <c r="B18" s="39" t="n">
        <v>3</v>
      </c>
      <c r="C18" s="40" t="str">
        <f aca="false">IF('Goods (BOM)'!C8="","",'Goods (BOM)'!C8)</f>
        <v/>
      </c>
      <c r="D18" s="39" t="str">
        <f aca="false">IF('Goods (BOM)'!D8="","",'Goods (BOM)'!D8)</f>
        <v/>
      </c>
      <c r="E18" s="39" t="str">
        <f aca="false">IF('Goods (BOM)'!E8="","",'Goods (BOM)'!E8)</f>
        <v/>
      </c>
      <c r="F18" s="39" t="str">
        <f aca="false">IF('Goods (BOM)'!F8="","",'Goods (BOM)'!F8)</f>
        <v/>
      </c>
      <c r="G18" s="41" t="str">
        <f aca="false">IF('Goods (BOM)'!H8="","",'Goods (BOM)'!H8)</f>
        <v/>
      </c>
      <c r="H18" s="42" t="str">
        <f aca="false">IF('Goods (BOM)'!I8="","",'Goods (BOM)'!I8)</f>
        <v/>
      </c>
    </row>
    <row r="19" customFormat="false" ht="15" hidden="false" customHeight="false" outlineLevel="0" collapsed="false">
      <c r="B19" s="39" t="n">
        <v>4</v>
      </c>
      <c r="C19" s="40" t="str">
        <f aca="false">IF('Goods (BOM)'!C9="","",'Goods (BOM)'!C9)</f>
        <v/>
      </c>
      <c r="D19" s="39" t="str">
        <f aca="false">IF('Goods (BOM)'!D9="","",'Goods (BOM)'!D9)</f>
        <v/>
      </c>
      <c r="E19" s="39" t="str">
        <f aca="false">IF('Goods (BOM)'!E9="","",'Goods (BOM)'!E9)</f>
        <v/>
      </c>
      <c r="F19" s="39" t="str">
        <f aca="false">IF('Goods (BOM)'!F9="","",'Goods (BOM)'!F9)</f>
        <v/>
      </c>
      <c r="G19" s="41" t="str">
        <f aca="false">IF('Goods (BOM)'!H9="","",'Goods (BOM)'!H9)</f>
        <v/>
      </c>
      <c r="H19" s="42" t="str">
        <f aca="false">IF('Goods (BOM)'!I9="","",'Goods (BOM)'!I9)</f>
        <v/>
      </c>
    </row>
    <row r="20" customFormat="false" ht="15" hidden="false" customHeight="false" outlineLevel="0" collapsed="false">
      <c r="B20" s="39" t="n">
        <v>5</v>
      </c>
      <c r="C20" s="40" t="str">
        <f aca="false">IF('Goods (BOM)'!C10="","",'Goods (BOM)'!C10)</f>
        <v/>
      </c>
      <c r="D20" s="39" t="str">
        <f aca="false">IF('Goods (BOM)'!D10="","",'Goods (BOM)'!D10)</f>
        <v/>
      </c>
      <c r="E20" s="39" t="str">
        <f aca="false">IF('Goods (BOM)'!E10="","",'Goods (BOM)'!E10)</f>
        <v/>
      </c>
      <c r="F20" s="39" t="str">
        <f aca="false">IF('Goods (BOM)'!F10="","",'Goods (BOM)'!F10)</f>
        <v/>
      </c>
      <c r="G20" s="41" t="str">
        <f aca="false">IF('Goods (BOM)'!H10="","",'Goods (BOM)'!H10)</f>
        <v/>
      </c>
      <c r="H20" s="42" t="str">
        <f aca="false">IF('Goods (BOM)'!I10="","",'Goods (BOM)'!I10)</f>
        <v/>
      </c>
    </row>
    <row r="21" customFormat="false" ht="15" hidden="false" customHeight="false" outlineLevel="0" collapsed="false">
      <c r="B21" s="39" t="n">
        <v>6</v>
      </c>
      <c r="C21" s="40" t="str">
        <f aca="false">IF('Goods (BOM)'!C11="","",'Goods (BOM)'!C11)</f>
        <v/>
      </c>
      <c r="D21" s="39" t="str">
        <f aca="false">IF('Goods (BOM)'!D11="","",'Goods (BOM)'!D11)</f>
        <v/>
      </c>
      <c r="E21" s="39" t="str">
        <f aca="false">IF('Goods (BOM)'!E11="","",'Goods (BOM)'!E11)</f>
        <v/>
      </c>
      <c r="F21" s="39" t="str">
        <f aca="false">IF('Goods (BOM)'!F11="","",'Goods (BOM)'!F11)</f>
        <v/>
      </c>
      <c r="G21" s="41" t="str">
        <f aca="false">IF('Goods (BOM)'!H11="","",'Goods (BOM)'!H11)</f>
        <v/>
      </c>
      <c r="H21" s="42" t="str">
        <f aca="false">IF('Goods (BOM)'!I11="","",'Goods (BOM)'!I11)</f>
        <v/>
      </c>
    </row>
    <row r="22" customFormat="false" ht="15" hidden="false" customHeight="false" outlineLevel="0" collapsed="false">
      <c r="B22" s="39" t="n">
        <v>7</v>
      </c>
      <c r="C22" s="40" t="str">
        <f aca="false">IF('Goods (BOM)'!C12="","",'Goods (BOM)'!C12)</f>
        <v/>
      </c>
      <c r="D22" s="39" t="str">
        <f aca="false">IF('Goods (BOM)'!D12="","",'Goods (BOM)'!D12)</f>
        <v/>
      </c>
      <c r="E22" s="39" t="str">
        <f aca="false">IF('Goods (BOM)'!E12="","",'Goods (BOM)'!E12)</f>
        <v/>
      </c>
      <c r="F22" s="39" t="str">
        <f aca="false">IF('Goods (BOM)'!F12="","",'Goods (BOM)'!F12)</f>
        <v/>
      </c>
      <c r="G22" s="41" t="str">
        <f aca="false">IF('Goods (BOM)'!H12="","",'Goods (BOM)'!H12)</f>
        <v/>
      </c>
      <c r="H22" s="42" t="str">
        <f aca="false">IF('Goods (BOM)'!I12="","",'Goods (BOM)'!I12)</f>
        <v/>
      </c>
    </row>
    <row r="23" customFormat="false" ht="15" hidden="false" customHeight="false" outlineLevel="0" collapsed="false">
      <c r="B23" s="39" t="n">
        <v>8</v>
      </c>
      <c r="C23" s="40" t="str">
        <f aca="false">IF('Goods (BOM)'!C13="","",'Goods (BOM)'!C13)</f>
        <v/>
      </c>
      <c r="D23" s="39" t="str">
        <f aca="false">IF('Goods (BOM)'!D13="","",'Goods (BOM)'!D13)</f>
        <v/>
      </c>
      <c r="E23" s="39" t="str">
        <f aca="false">IF('Goods (BOM)'!E13="","",'Goods (BOM)'!E13)</f>
        <v/>
      </c>
      <c r="F23" s="39" t="str">
        <f aca="false">IF('Goods (BOM)'!F13="","",'Goods (BOM)'!F13)</f>
        <v/>
      </c>
      <c r="G23" s="41" t="str">
        <f aca="false">IF('Goods (BOM)'!H13="","",'Goods (BOM)'!H13)</f>
        <v/>
      </c>
      <c r="H23" s="42" t="str">
        <f aca="false">IF('Goods (BOM)'!I13="","",'Goods (BOM)'!I13)</f>
        <v/>
      </c>
    </row>
    <row r="24" customFormat="false" ht="15" hidden="false" customHeight="false" outlineLevel="0" collapsed="false">
      <c r="B24" s="39" t="n">
        <v>9</v>
      </c>
      <c r="C24" s="40" t="str">
        <f aca="false">IF('Goods (BOM)'!C14="","",'Goods (BOM)'!C14)</f>
        <v/>
      </c>
      <c r="D24" s="39" t="str">
        <f aca="false">IF('Goods (BOM)'!D14="","",'Goods (BOM)'!D14)</f>
        <v/>
      </c>
      <c r="E24" s="39" t="str">
        <f aca="false">IF('Goods (BOM)'!E14="","",'Goods (BOM)'!E14)</f>
        <v/>
      </c>
      <c r="F24" s="39" t="str">
        <f aca="false">IF('Goods (BOM)'!F14="","",'Goods (BOM)'!F14)</f>
        <v/>
      </c>
      <c r="G24" s="41" t="str">
        <f aca="false">IF('Goods (BOM)'!H14="","",'Goods (BOM)'!H14)</f>
        <v/>
      </c>
      <c r="H24" s="42" t="str">
        <f aca="false">IF('Goods (BOM)'!I14="","",'Goods (BOM)'!I14)</f>
        <v/>
      </c>
    </row>
    <row r="25" customFormat="false" ht="15" hidden="false" customHeight="false" outlineLevel="0" collapsed="false">
      <c r="B25" s="39" t="n">
        <v>10</v>
      </c>
      <c r="C25" s="40" t="str">
        <f aca="false">IF('Goods (BOM)'!C15="","",'Goods (BOM)'!C15)</f>
        <v/>
      </c>
      <c r="D25" s="39" t="str">
        <f aca="false">IF('Goods (BOM)'!D15="","",'Goods (BOM)'!D15)</f>
        <v/>
      </c>
      <c r="E25" s="39" t="str">
        <f aca="false">IF('Goods (BOM)'!E15="","",'Goods (BOM)'!E15)</f>
        <v/>
      </c>
      <c r="F25" s="39" t="str">
        <f aca="false">IF('Goods (BOM)'!F15="","",'Goods (BOM)'!F15)</f>
        <v/>
      </c>
      <c r="G25" s="41" t="str">
        <f aca="false">IF('Goods (BOM)'!H15="","",'Goods (BOM)'!H15)</f>
        <v/>
      </c>
      <c r="H25" s="42" t="str">
        <f aca="false">IF('Goods (BOM)'!I15="","",'Goods (BOM)'!I15)</f>
        <v/>
      </c>
    </row>
    <row r="26" customFormat="false" ht="15" hidden="false" customHeight="false" outlineLevel="0" collapsed="false">
      <c r="B26" s="39" t="n">
        <v>11</v>
      </c>
      <c r="C26" s="40" t="str">
        <f aca="false">IF('Goods (BOM)'!C16="","",'Goods (BOM)'!C16)</f>
        <v/>
      </c>
      <c r="D26" s="39" t="str">
        <f aca="false">IF('Goods (BOM)'!D16="","",'Goods (BOM)'!D16)</f>
        <v/>
      </c>
      <c r="E26" s="39" t="str">
        <f aca="false">IF('Goods (BOM)'!E16="","",'Goods (BOM)'!E16)</f>
        <v/>
      </c>
      <c r="F26" s="39" t="str">
        <f aca="false">IF('Goods (BOM)'!F16="","",'Goods (BOM)'!F16)</f>
        <v/>
      </c>
      <c r="G26" s="41" t="str">
        <f aca="false">IF('Goods (BOM)'!H16="","",'Goods (BOM)'!H16)</f>
        <v/>
      </c>
      <c r="H26" s="42" t="str">
        <f aca="false">IF('Goods (BOM)'!I16="","",'Goods (BOM)'!I16)</f>
        <v/>
      </c>
    </row>
    <row r="27" customFormat="false" ht="15" hidden="false" customHeight="false" outlineLevel="0" collapsed="false">
      <c r="B27" s="39" t="n">
        <v>12</v>
      </c>
      <c r="C27" s="40" t="str">
        <f aca="false">IF('Goods (BOM)'!C17="","",'Goods (BOM)'!C17)</f>
        <v/>
      </c>
      <c r="D27" s="39" t="str">
        <f aca="false">IF('Goods (BOM)'!D17="","",'Goods (BOM)'!D17)</f>
        <v/>
      </c>
      <c r="E27" s="39" t="str">
        <f aca="false">IF('Goods (BOM)'!E17="","",'Goods (BOM)'!E17)</f>
        <v/>
      </c>
      <c r="F27" s="39" t="str">
        <f aca="false">IF('Goods (BOM)'!F17="","",'Goods (BOM)'!F17)</f>
        <v/>
      </c>
      <c r="G27" s="41" t="str">
        <f aca="false">IF('Goods (BOM)'!H17="","",'Goods (BOM)'!H17)</f>
        <v/>
      </c>
      <c r="H27" s="42" t="str">
        <f aca="false">IF('Goods (BOM)'!I17="","",'Goods (BOM)'!I17)</f>
        <v/>
      </c>
    </row>
    <row r="28" customFormat="false" ht="18" hidden="false" customHeight="true" outlineLevel="0" collapsed="false">
      <c r="B28" s="43" t="s">
        <v>175</v>
      </c>
      <c r="C28" s="43"/>
      <c r="D28" s="43"/>
      <c r="E28" s="43"/>
      <c r="F28" s="43"/>
      <c r="H28" s="44" t="n">
        <f aca="false">SUM(H16:H27)</f>
        <v>0</v>
      </c>
    </row>
    <row r="29" customFormat="false" ht="18" hidden="false" customHeight="true" outlineLevel="0" collapsed="false">
      <c r="B29" s="43" t="s">
        <v>176</v>
      </c>
      <c r="C29" s="43"/>
      <c r="D29" s="43"/>
      <c r="E29" s="43"/>
      <c r="F29" s="43"/>
      <c r="H29" s="45"/>
    </row>
    <row r="30" customFormat="false" ht="18" hidden="false" customHeight="true" outlineLevel="0" collapsed="false">
      <c r="B30" s="43" t="s">
        <v>177</v>
      </c>
      <c r="C30" s="43"/>
      <c r="D30" s="43"/>
      <c r="E30" s="43"/>
      <c r="F30" s="43"/>
      <c r="H30" s="45"/>
    </row>
    <row r="31" customFormat="false" ht="18" hidden="false" customHeight="true" outlineLevel="0" collapsed="false">
      <c r="B31" s="43" t="s">
        <v>178</v>
      </c>
      <c r="C31" s="43"/>
      <c r="D31" s="43"/>
      <c r="E31" s="43"/>
      <c r="F31" s="43"/>
      <c r="H31" s="45"/>
    </row>
    <row r="32" customFormat="false" ht="21.75" hidden="false" customHeight="true" outlineLevel="0" collapsed="false">
      <c r="B32" s="46" t="s">
        <v>192</v>
      </c>
      <c r="C32" s="46"/>
      <c r="D32" s="46"/>
      <c r="E32" s="46"/>
      <c r="F32" s="46"/>
      <c r="G32" s="47"/>
      <c r="H32" s="48" t="n">
        <f aca="false">H28+H29+H30+H31</f>
        <v>0</v>
      </c>
    </row>
    <row r="34" customFormat="false" ht="15" hidden="false" customHeight="false" outlineLevel="0" collapsed="false">
      <c r="B34" s="49" t="s">
        <v>180</v>
      </c>
      <c r="C34" s="50"/>
      <c r="D34" s="50"/>
      <c r="E34" s="50"/>
      <c r="F34" s="50"/>
      <c r="G34" s="50"/>
      <c r="H34" s="50"/>
    </row>
    <row r="36" customFormat="false" ht="15" hidden="false" customHeight="true" outlineLevel="0" collapsed="false">
      <c r="B36" s="51" t="s">
        <v>193</v>
      </c>
      <c r="C36" s="51"/>
      <c r="D36" s="51"/>
      <c r="E36" s="51"/>
      <c r="F36" s="51"/>
      <c r="G36" s="51"/>
      <c r="H36" s="51"/>
    </row>
    <row r="37" customFormat="false" ht="15" hidden="false" customHeight="false" outlineLevel="0" collapsed="false">
      <c r="B37" s="51"/>
      <c r="C37" s="51"/>
      <c r="D37" s="51"/>
      <c r="E37" s="51"/>
      <c r="F37" s="51"/>
      <c r="G37" s="51"/>
      <c r="H37" s="51"/>
    </row>
    <row r="39" customFormat="false" ht="15" hidden="false" customHeight="false" outlineLevel="0" collapsed="false">
      <c r="B39" s="49" t="s">
        <v>187</v>
      </c>
      <c r="C39" s="54"/>
      <c r="D39" s="54"/>
      <c r="E39" s="54"/>
      <c r="F39" s="49" t="s">
        <v>188</v>
      </c>
      <c r="G39" s="54"/>
      <c r="H39" s="54"/>
    </row>
  </sheetData>
  <mergeCells count="13">
    <mergeCell ref="B2:H2"/>
    <mergeCell ref="B3:H3"/>
    <mergeCell ref="B6:D9"/>
    <mergeCell ref="E6:H9"/>
    <mergeCell ref="B28:F28"/>
    <mergeCell ref="B29:F29"/>
    <mergeCell ref="B30:F30"/>
    <mergeCell ref="B31:F31"/>
    <mergeCell ref="B32:F32"/>
    <mergeCell ref="C34:H34"/>
    <mergeCell ref="B36:H37"/>
    <mergeCell ref="C39:E39"/>
    <mergeCell ref="G39:H39"/>
  </mergeCells>
  <dataValidations count="2">
    <dataValidation allowBlank="true" errorStyle="stop" operator="between" showDropDown="false" showErrorMessage="false" showInputMessage="false" sqref="G11" type="list">
      <formula1>Lists!$E$2:$E$8</formula1>
      <formula2>0</formula2>
    </dataValidation>
    <dataValidation allowBlank="true" errorStyle="stop" operator="between" showDropDown="false" showErrorMessage="false" showInputMessage="false" sqref="E12" type="list">
      <formula1>Lists!$S$2:$S$9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E1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10"/>
    <col collapsed="false" customWidth="true" hidden="false" outlineLevel="0" max="3" min="3" style="0" width="34"/>
    <col collapsed="false" customWidth="true" hidden="false" outlineLevel="0" max="4" min="4" style="0" width="14"/>
    <col collapsed="false" customWidth="true" hidden="false" outlineLevel="0" max="5" min="5" style="0" width="58"/>
  </cols>
  <sheetData>
    <row r="2" customFormat="false" ht="25.5" hidden="false" customHeight="true" outlineLevel="0" collapsed="false">
      <c r="B2" s="23" t="s">
        <v>194</v>
      </c>
      <c r="C2" s="23"/>
      <c r="D2" s="23"/>
      <c r="E2" s="23"/>
    </row>
    <row r="3" customFormat="false" ht="15.75" hidden="false" customHeight="true" outlineLevel="0" collapsed="false">
      <c r="B3" s="24" t="s">
        <v>195</v>
      </c>
      <c r="C3" s="24"/>
      <c r="D3" s="24"/>
      <c r="E3" s="24"/>
    </row>
    <row r="5" customFormat="false" ht="19.5" hidden="false" customHeight="true" outlineLevel="0" collapsed="false">
      <c r="B5" s="55" t="s">
        <v>196</v>
      </c>
      <c r="C5" s="55" t="s">
        <v>197</v>
      </c>
      <c r="D5" s="55" t="s">
        <v>198</v>
      </c>
      <c r="E5" s="55" t="s">
        <v>199</v>
      </c>
    </row>
    <row r="6" customFormat="false" ht="30" hidden="false" customHeight="true" outlineLevel="0" collapsed="false">
      <c r="B6" s="56" t="s">
        <v>200</v>
      </c>
      <c r="C6" s="57" t="s">
        <v>201</v>
      </c>
      <c r="D6" s="57" t="s">
        <v>202</v>
      </c>
      <c r="E6" s="58" t="s">
        <v>203</v>
      </c>
    </row>
    <row r="7" customFormat="false" ht="30" hidden="false" customHeight="true" outlineLevel="0" collapsed="false">
      <c r="B7" s="59" t="s">
        <v>204</v>
      </c>
      <c r="C7" s="60" t="s">
        <v>205</v>
      </c>
      <c r="D7" s="60" t="s">
        <v>202</v>
      </c>
      <c r="E7" s="61" t="s">
        <v>206</v>
      </c>
    </row>
    <row r="8" customFormat="false" ht="30" hidden="false" customHeight="true" outlineLevel="0" collapsed="false">
      <c r="B8" s="56" t="s">
        <v>207</v>
      </c>
      <c r="C8" s="57" t="s">
        <v>208</v>
      </c>
      <c r="D8" s="57" t="s">
        <v>209</v>
      </c>
      <c r="E8" s="58" t="s">
        <v>210</v>
      </c>
    </row>
    <row r="9" customFormat="false" ht="30" hidden="false" customHeight="true" outlineLevel="0" collapsed="false">
      <c r="B9" s="59" t="s">
        <v>211</v>
      </c>
      <c r="C9" s="60" t="s">
        <v>212</v>
      </c>
      <c r="D9" s="60" t="s">
        <v>209</v>
      </c>
      <c r="E9" s="61" t="s">
        <v>213</v>
      </c>
    </row>
    <row r="10" customFormat="false" ht="30" hidden="false" customHeight="true" outlineLevel="0" collapsed="false">
      <c r="B10" s="56" t="s">
        <v>214</v>
      </c>
      <c r="C10" s="57" t="s">
        <v>215</v>
      </c>
      <c r="D10" s="57" t="s">
        <v>209</v>
      </c>
      <c r="E10" s="58" t="s">
        <v>216</v>
      </c>
    </row>
    <row r="11" customFormat="false" ht="30" hidden="false" customHeight="true" outlineLevel="0" collapsed="false">
      <c r="B11" s="59" t="s">
        <v>217</v>
      </c>
      <c r="C11" s="60" t="s">
        <v>218</v>
      </c>
      <c r="D11" s="60" t="s">
        <v>209</v>
      </c>
      <c r="E11" s="61" t="s">
        <v>219</v>
      </c>
    </row>
    <row r="12" customFormat="false" ht="30" hidden="false" customHeight="true" outlineLevel="0" collapsed="false">
      <c r="B12" s="56" t="s">
        <v>220</v>
      </c>
      <c r="C12" s="57" t="s">
        <v>221</v>
      </c>
      <c r="D12" s="57" t="s">
        <v>202</v>
      </c>
      <c r="E12" s="58" t="s">
        <v>222</v>
      </c>
    </row>
    <row r="13" customFormat="false" ht="30" hidden="false" customHeight="true" outlineLevel="0" collapsed="false">
      <c r="B13" s="59" t="s">
        <v>223</v>
      </c>
      <c r="C13" s="60" t="s">
        <v>224</v>
      </c>
      <c r="D13" s="60" t="s">
        <v>202</v>
      </c>
      <c r="E13" s="61" t="s">
        <v>225</v>
      </c>
    </row>
    <row r="14" customFormat="false" ht="30" hidden="false" customHeight="true" outlineLevel="0" collapsed="false">
      <c r="B14" s="56" t="s">
        <v>226</v>
      </c>
      <c r="C14" s="57" t="s">
        <v>227</v>
      </c>
      <c r="D14" s="57" t="s">
        <v>202</v>
      </c>
      <c r="E14" s="58" t="s">
        <v>228</v>
      </c>
    </row>
    <row r="15" customFormat="false" ht="30" hidden="false" customHeight="true" outlineLevel="0" collapsed="false">
      <c r="B15" s="59" t="s">
        <v>229</v>
      </c>
      <c r="C15" s="60" t="s">
        <v>230</v>
      </c>
      <c r="D15" s="60" t="s">
        <v>202</v>
      </c>
      <c r="E15" s="61" t="s">
        <v>231</v>
      </c>
    </row>
    <row r="16" customFormat="false" ht="30" hidden="false" customHeight="true" outlineLevel="0" collapsed="false">
      <c r="B16" s="56" t="s">
        <v>232</v>
      </c>
      <c r="C16" s="57" t="s">
        <v>233</v>
      </c>
      <c r="D16" s="57" t="s">
        <v>202</v>
      </c>
      <c r="E16" s="58" t="s">
        <v>234</v>
      </c>
    </row>
    <row r="18" customFormat="false" ht="15" hidden="false" customHeight="false" outlineLevel="0" collapsed="false">
      <c r="B18" s="62" t="s">
        <v>235</v>
      </c>
      <c r="C18" s="62"/>
      <c r="D18" s="62"/>
      <c r="E18" s="62"/>
    </row>
  </sheetData>
  <mergeCells count="3">
    <mergeCell ref="B2:E2"/>
    <mergeCell ref="B3:E3"/>
    <mergeCell ref="B18:E18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D1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42"/>
    <col collapsed="false" customWidth="true" hidden="false" outlineLevel="0" max="3" min="3" style="0" width="16"/>
    <col collapsed="false" customWidth="true" hidden="false" outlineLevel="0" max="4" min="4" style="0" width="52"/>
  </cols>
  <sheetData>
    <row r="2" customFormat="false" ht="25.5" hidden="false" customHeight="true" outlineLevel="0" collapsed="false">
      <c r="B2" s="23" t="s">
        <v>236</v>
      </c>
      <c r="C2" s="23"/>
      <c r="D2" s="23"/>
    </row>
    <row r="3" customFormat="false" ht="15.75" hidden="false" customHeight="true" outlineLevel="0" collapsed="false">
      <c r="B3" s="24" t="s">
        <v>237</v>
      </c>
      <c r="C3" s="24"/>
      <c r="D3" s="24"/>
    </row>
    <row r="5" customFormat="false" ht="19.5" hidden="false" customHeight="true" outlineLevel="0" collapsed="false">
      <c r="B5" s="55" t="s">
        <v>238</v>
      </c>
      <c r="C5" s="55" t="s">
        <v>239</v>
      </c>
      <c r="D5" s="55" t="s">
        <v>240</v>
      </c>
    </row>
    <row r="6" customFormat="false" ht="21.75" hidden="false" customHeight="true" outlineLevel="0" collapsed="false">
      <c r="B6" s="60" t="s">
        <v>241</v>
      </c>
      <c r="C6" s="63"/>
      <c r="D6" s="64" t="s">
        <v>242</v>
      </c>
    </row>
    <row r="7" customFormat="false" ht="21.75" hidden="false" customHeight="true" outlineLevel="0" collapsed="false">
      <c r="B7" s="60" t="s">
        <v>243</v>
      </c>
      <c r="C7" s="63"/>
      <c r="D7" s="64" t="s">
        <v>244</v>
      </c>
    </row>
    <row r="8" customFormat="false" ht="21.75" hidden="false" customHeight="true" outlineLevel="0" collapsed="false">
      <c r="B8" s="60" t="s">
        <v>245</v>
      </c>
      <c r="C8" s="63"/>
      <c r="D8" s="64" t="s">
        <v>246</v>
      </c>
    </row>
    <row r="9" customFormat="false" ht="21.75" hidden="false" customHeight="true" outlineLevel="0" collapsed="false">
      <c r="B9" s="60" t="s">
        <v>247</v>
      </c>
      <c r="C9" s="63"/>
      <c r="D9" s="64" t="s">
        <v>248</v>
      </c>
    </row>
    <row r="10" customFormat="false" ht="21.75" hidden="false" customHeight="true" outlineLevel="0" collapsed="false">
      <c r="B10" s="60" t="s">
        <v>249</v>
      </c>
      <c r="C10" s="63"/>
      <c r="D10" s="64" t="s">
        <v>250</v>
      </c>
    </row>
    <row r="11" customFormat="false" ht="21.75" hidden="false" customHeight="true" outlineLevel="0" collapsed="false">
      <c r="B11" s="60" t="s">
        <v>251</v>
      </c>
      <c r="C11" s="63"/>
      <c r="D11" s="64" t="s">
        <v>252</v>
      </c>
    </row>
    <row r="12" customFormat="false" ht="21.75" hidden="false" customHeight="true" outlineLevel="0" collapsed="false">
      <c r="B12" s="60" t="s">
        <v>253</v>
      </c>
      <c r="C12" s="63"/>
      <c r="D12" s="64" t="s">
        <v>254</v>
      </c>
    </row>
    <row r="13" customFormat="false" ht="21.75" hidden="false" customHeight="true" outlineLevel="0" collapsed="false">
      <c r="B13" s="60" t="s">
        <v>255</v>
      </c>
      <c r="C13" s="63"/>
      <c r="D13" s="64" t="s">
        <v>256</v>
      </c>
    </row>
    <row r="14" customFormat="false" ht="21.75" hidden="false" customHeight="true" outlineLevel="0" collapsed="false">
      <c r="B14" s="60" t="s">
        <v>257</v>
      </c>
      <c r="C14" s="63"/>
      <c r="D14" s="64" t="s">
        <v>258</v>
      </c>
    </row>
    <row r="15" customFormat="false" ht="21.75" hidden="false" customHeight="true" outlineLevel="0" collapsed="false">
      <c r="B15" s="60" t="s">
        <v>259</v>
      </c>
      <c r="C15" s="63"/>
      <c r="D15" s="64" t="s">
        <v>260</v>
      </c>
    </row>
  </sheetData>
  <mergeCells count="2">
    <mergeCell ref="B2:D2"/>
    <mergeCell ref="B3:D3"/>
  </mergeCells>
  <dataValidations count="1">
    <dataValidation allowBlank="true" errorStyle="stop" operator="between" showDropDown="false" showErrorMessage="false" showInputMessage="false" sqref="C6:C15" type="list">
      <formula1>"Yes,No,N/A"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LibreOffice/26.2.4.2$Linux_X86_64 LibreOffice_project/620$Build-2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2026-06-26T19:57:17Z</dcterms:created>
  <dc:creator>openpyxl</dc:creator>
  <dc:description/>
  <dc:language>en-US</dc:language>
  <cp:lastModifiedBy/>
  <dcterms:modified xsi:type="dcterms:W3CDTF">2026-06-26T19:57:18Z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